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과제안내" sheetId="1" state="visible" r:id="rId1"/>
    <sheet xmlns:r="http://schemas.openxmlformats.org/officeDocument/2006/relationships" name="데이터" sheetId="2" state="visible" r:id="rId2"/>
    <sheet xmlns:r="http://schemas.openxmlformats.org/officeDocument/2006/relationships" name="상관분석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"/>
  </numFmts>
  <fonts count="8">
    <font>
      <name val="Calibri"/>
      <family val="2"/>
      <color theme="1"/>
      <sz val="11"/>
      <scheme val="minor"/>
    </font>
    <font>
      <name val="Arial"/>
      <b val="1"/>
      <color rgb="000F1F3D"/>
      <sz val="13"/>
    </font>
    <font>
      <name val="Arial"/>
      <i val="1"/>
      <color rgb="006B7488"/>
      <sz val="9"/>
    </font>
    <font>
      <name val="Arial"/>
      <b val="1"/>
      <color rgb="000F1F3D"/>
      <sz val="10"/>
    </font>
    <font>
      <name val="Arial"/>
      <color rgb="001A1F2E"/>
      <sz val="10"/>
    </font>
    <font>
      <name val="Arial"/>
      <i val="1"/>
      <color rgb="006B7488"/>
      <sz val="8.5"/>
    </font>
    <font>
      <name val="Arial"/>
      <b val="1"/>
      <color rgb="00FFFF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0F1F3D"/>
      </patternFill>
    </fill>
    <fill>
      <patternFill patternType="solid">
        <fgColor rgb="00FFF2A8"/>
      </patternFill>
    </fill>
  </fills>
  <borders count="2">
    <border>
      <left/>
      <right/>
      <top/>
      <bottom/>
      <diagonal/>
    </border>
    <border>
      <left style="thin">
        <color rgb="00C5D2E8"/>
      </left>
      <right style="thin">
        <color rgb="00C5D2E8"/>
      </right>
      <top style="thin">
        <color rgb="00C5D2E8"/>
      </top>
      <bottom style="thin">
        <color rgb="00C5D2E8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4" fillId="3" borderId="1" pivotButton="0" quotePrefix="0" xfId="0"/>
    <xf numFmtId="0" fontId="0" fillId="3" borderId="1" pivotButton="0" quotePrefix="0" xfId="0"/>
    <xf numFmtId="0" fontId="6" fillId="2" borderId="0" applyAlignment="1" pivotButton="0" quotePrefix="0" xfId="0">
      <alignment horizontal="center" wrapText="1"/>
    </xf>
    <xf numFmtId="165" fontId="0" fillId="0" borderId="0" pivotButton="0" quotePrefix="0" xfId="0"/>
    <xf numFmtId="2" fontId="0" fillId="0" borderId="0" pivotButton="0" quotePrefix="0" xfId="0"/>
    <xf numFmtId="3" fontId="0" fillId="0" borderId="0" pivotButton="0" quotePrefix="0" xfId="0"/>
    <xf numFmtId="2" fontId="7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유동성 3종 vs S&amp;P500 (2010~2026)</a:t>
            </a:r>
          </a:p>
        </rich>
      </tx>
    </title>
    <plotArea>
      <lineChart>
        <grouping val="standard"/>
        <ser>
          <idx val="0"/>
          <order val="0"/>
          <tx>
            <strRef>
              <f>'데이터'!B4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'데이터'!$A$5:$A$202</f>
            </numRef>
          </cat>
          <val>
            <numRef>
              <f>'데이터'!$B$5:$B$202</f>
            </numRef>
          </val>
          <smooth val="0"/>
        </ser>
        <ser>
          <idx val="1"/>
          <order val="1"/>
          <tx>
            <strRef>
              <f>'데이터'!C4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'데이터'!$A$5:$A$202</f>
            </numRef>
          </cat>
          <val>
            <numRef>
              <f>'데이터'!$C$5:$C$202</f>
            </numRef>
          </val>
          <smooth val="0"/>
        </ser>
        <ser>
          <idx val="2"/>
          <order val="2"/>
          <tx>
            <strRef>
              <f>'데이터'!D4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'데이터'!$A$5:$A$202</f>
            </numRef>
          </cat>
          <val>
            <numRef>
              <f>'데이터'!$D$5:$D$202</f>
            </numRef>
          </val>
          <smooth val="0"/>
        </ser>
        <axId val="10"/>
        <axId val="100"/>
      </lineChart>
      <lineChart>
        <grouping val="standard"/>
        <ser>
          <idx val="3"/>
          <order val="3"/>
          <tx>
            <strRef>
              <f>'데이터'!E4</f>
            </strRef>
          </tx>
          <spPr>
            <a:ln xmlns:a="http://schemas.openxmlformats.org/drawingml/2006/main" w="3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'데이터'!$E$5:$E$202</f>
            </numRef>
          </val>
        </ser>
        <axId val="10"/>
        <axId val="2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연월</a:t>
                </a:r>
              </a:p>
            </rich>
          </tx>
        </title>
        <majorTickMark val="none"/>
        <minorTickMark val="none"/>
        <tickLblPos val="low"/>
        <crossAx val="100"/>
        <lblOffset val="100"/>
        <tickLblSkip val="12"/>
        <tickMarkSkip val="12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유동성 ($조)</a:t>
                </a:r>
              </a:p>
            </rich>
          </tx>
        </title>
        <majorTickMark val="none"/>
        <minorTickMark val="none"/>
        <crossAx val="10"/>
      </valAx>
      <valAx>
        <axId val="2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S&amp;P500 (지수)</a:t>
                </a:r>
              </a:p>
            </rich>
          </tx>
        </title>
        <majorTickMark val="none"/>
        <minorTickMark val="none"/>
        <crossAx val="10"/>
        <crosses val="max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3</row>
      <rowOff>0</rowOff>
    </from>
    <ext cx="864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3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" t="inlineStr">
        <is>
          <t>유동성 3종 vs S&amp;P500  ·  매크로팀 Week 1</t>
        </is>
      </c>
    </row>
    <row r="2">
      <c r="A2" s="2" t="inlineStr">
        <is>
          <t>유동성과 신용 사이클  ·  2010~2026년 월별  ·  교육용 근사 시계열</t>
        </is>
      </c>
    </row>
    <row r="4">
      <c r="A4" s="3" t="inlineStr">
        <is>
          <t>■ 이번 주 목표</t>
        </is>
      </c>
    </row>
    <row r="5">
      <c r="A5" s="4" t="inlineStr">
        <is>
          <t>"연준이 금리를 올렸다"는 뉴스 너머, 실제로 시중의 돈이 어떻게 움직이는지를 추적합니다.</t>
        </is>
      </c>
    </row>
    <row r="6">
      <c r="A6" s="4" t="inlineStr">
        <is>
          <t>유동성 지표(연준 총자산·M2·역레포)가 주가(S&amp;P500)와 어떻게 연동되는지 '읽는' 훈련입니다.</t>
        </is>
      </c>
    </row>
    <row r="7">
      <c r="A7" t="inlineStr"/>
    </row>
    <row r="8">
      <c r="A8" s="3" t="inlineStr">
        <is>
          <t>■ 제공 자료</t>
        </is>
      </c>
    </row>
    <row r="9">
      <c r="A9" s="4" t="inlineStr">
        <is>
          <t>[데이터] 시트 : 2010~2026년 월별 유동성 3종 + S&amp;P500 (이중축 차트 포함)</t>
        </is>
      </c>
    </row>
    <row r="10">
      <c r="A10" s="4" t="inlineStr">
        <is>
          <t>[상관분석] 시트 : 각 유동성 지표와 S&amp;P500의 상관계수 (선택과제 참고용)</t>
        </is>
      </c>
    </row>
    <row r="11">
      <c r="A11" t="inlineStr"/>
    </row>
    <row r="12">
      <c r="A12" s="3" t="inlineStr">
        <is>
          <t>■ 필수 과제</t>
        </is>
      </c>
    </row>
    <row r="13">
      <c r="A13" s="4" t="inlineStr">
        <is>
          <t>① 차트에서 아래 QE(완화)·QT(긴축) 구간을 직접 표시(음영/선)하세요.</t>
        </is>
      </c>
    </row>
    <row r="14">
      <c r="A14" s="4" t="inlineStr">
        <is>
          <t>② "현재 유동성 환경은 주가에 우호적인가?"를 5~7문장으로 서술하세요. (아래 칸에 작성)</t>
        </is>
      </c>
    </row>
    <row r="15">
      <c r="A15" t="inlineStr"/>
    </row>
    <row r="16">
      <c r="A16" s="3" t="inlineStr">
        <is>
          <t>■ 선택 과제 (원하는 사람만)</t>
        </is>
      </c>
    </row>
    <row r="17">
      <c r="A17" s="4" t="inlineStr">
        <is>
          <t>FRED에서 WALCL / M2SL / RRPONTSYD를 직접 받아 S&amp;P500과 상관계수를 재현해보세요.</t>
        </is>
      </c>
    </row>
    <row r="18">
      <c r="A18" s="5" t="inlineStr">
        <is>
          <t xml:space="preserve">  fredgraph.csv?id=WALCL  /  id=M2SL  /  id=RRPONTSYD  /  id=SP500</t>
        </is>
      </c>
    </row>
    <row r="19">
      <c r="A19" t="inlineStr"/>
    </row>
    <row r="20">
      <c r="A20" s="3" t="inlineStr">
        <is>
          <t>■ QE / QT 구간 참고표  (필수과제 ① 에 사용)</t>
        </is>
      </c>
    </row>
    <row r="21">
      <c r="A21" s="6" t="inlineStr">
        <is>
          <t>구간</t>
        </is>
      </c>
      <c r="C21" s="6" t="inlineStr">
        <is>
          <t>기간</t>
        </is>
      </c>
      <c r="E21" s="6" t="inlineStr">
        <is>
          <t>성격</t>
        </is>
      </c>
    </row>
    <row r="22">
      <c r="A22" s="4" t="inlineStr">
        <is>
          <t>QE1~QE3 (양적완화)</t>
        </is>
      </c>
      <c r="C22" s="4" t="inlineStr">
        <is>
          <t>2008.11 ~ 2014.10</t>
        </is>
      </c>
      <c r="E22" s="4" t="inlineStr">
        <is>
          <t>연준 자산 매입 → 유동성 공급 ↑</t>
        </is>
      </c>
    </row>
    <row r="23">
      <c r="A23" s="4" t="inlineStr">
        <is>
          <t>QT1 (긴축)</t>
        </is>
      </c>
      <c r="C23" s="4" t="inlineStr">
        <is>
          <t>2017.10 ~ 2019.08</t>
        </is>
      </c>
      <c r="E23" s="4" t="inlineStr">
        <is>
          <t>만기 미재투자 → 유동성 회수</t>
        </is>
      </c>
    </row>
    <row r="24">
      <c r="A24" s="4" t="inlineStr">
        <is>
          <t>레포위기 재확장</t>
        </is>
      </c>
      <c r="C24" s="4" t="inlineStr">
        <is>
          <t>2019.09 ~ 2020.02</t>
        </is>
      </c>
      <c r="E24" s="4" t="inlineStr">
        <is>
          <t>단기 유동성 위기 대응 재매입</t>
        </is>
      </c>
    </row>
    <row r="25">
      <c r="A25" s="4" t="inlineStr">
        <is>
          <t>COVID QE</t>
        </is>
      </c>
      <c r="C25" s="4" t="inlineStr">
        <is>
          <t>2020.03 ~ 2022.03</t>
        </is>
      </c>
      <c r="E25" s="4" t="inlineStr">
        <is>
          <t>사상 최대 매입 (자산 4.3→8.9조)</t>
        </is>
      </c>
    </row>
    <row r="26">
      <c r="A26" s="4" t="inlineStr">
        <is>
          <t>QT2 (긴축)</t>
        </is>
      </c>
      <c r="C26" s="4" t="inlineStr">
        <is>
          <t>2022.06 ~ 현재</t>
        </is>
      </c>
      <c r="E26" s="4" t="inlineStr">
        <is>
          <t>QT 진행 → 2025~26 종료 임박</t>
        </is>
      </c>
    </row>
    <row r="27">
      <c r="A27" s="4" t="inlineStr">
        <is>
          <t>역레포(RRP)</t>
        </is>
      </c>
      <c r="C27" s="4" t="inlineStr">
        <is>
          <t>2021~2022 급증, 2023~ 소진</t>
        </is>
      </c>
      <c r="E27" s="4" t="inlineStr">
        <is>
          <t>과잉 유동성의 저수지 → 소진 = 현금 시장 복귀</t>
        </is>
      </c>
    </row>
    <row r="29">
      <c r="A29" s="3" t="inlineStr">
        <is>
          <t>■ 필수과제 ② 작성란 — "현재 유동성 환경은 주가에 우호적인가?"</t>
        </is>
      </c>
    </row>
    <row r="30">
      <c r="A30" s="7" t="inlineStr">
        <is>
          <t>1.</t>
        </is>
      </c>
      <c r="B30" s="8" t="n"/>
      <c r="C30" s="8" t="n"/>
      <c r="D30" s="8" t="n"/>
      <c r="E30" s="8" t="n"/>
      <c r="F30" s="8" t="n"/>
    </row>
    <row r="31">
      <c r="A31" s="7" t="inlineStr">
        <is>
          <t>2.</t>
        </is>
      </c>
      <c r="B31" s="8" t="n"/>
      <c r="C31" s="8" t="n"/>
      <c r="D31" s="8" t="n"/>
      <c r="E31" s="8" t="n"/>
      <c r="F31" s="8" t="n"/>
    </row>
    <row r="32">
      <c r="A32" s="7" t="inlineStr">
        <is>
          <t>3.</t>
        </is>
      </c>
      <c r="B32" s="8" t="n"/>
      <c r="C32" s="8" t="n"/>
      <c r="D32" s="8" t="n"/>
      <c r="E32" s="8" t="n"/>
      <c r="F32" s="8" t="n"/>
    </row>
    <row r="33">
      <c r="A33" s="7" t="inlineStr">
        <is>
          <t>4.</t>
        </is>
      </c>
      <c r="B33" s="8" t="n"/>
      <c r="C33" s="8" t="n"/>
      <c r="D33" s="8" t="n"/>
      <c r="E33" s="8" t="n"/>
      <c r="F33" s="8" t="n"/>
    </row>
    <row r="34">
      <c r="A34" s="7" t="inlineStr">
        <is>
          <t>5.</t>
        </is>
      </c>
      <c r="B34" s="8" t="n"/>
      <c r="C34" s="8" t="n"/>
      <c r="D34" s="8" t="n"/>
      <c r="E34" s="8" t="n"/>
      <c r="F34" s="8" t="n"/>
    </row>
    <row r="35">
      <c r="A35" s="7" t="inlineStr">
        <is>
          <t>6.</t>
        </is>
      </c>
      <c r="B35" s="8" t="n"/>
      <c r="C35" s="8" t="n"/>
      <c r="D35" s="8" t="n"/>
      <c r="E35" s="8" t="n"/>
      <c r="F35" s="8" t="n"/>
    </row>
    <row r="37">
      <c r="A37" s="5" t="inlineStr">
        <is>
          <t>※ 실제 FRED 시계열을 월별·주요 변곡점 기준으로 근사한 교육용 데이터입니다. 핵심 수준(연준자산 정점 8.9조,</t>
        </is>
      </c>
    </row>
    <row r="38">
      <c r="A38" s="5" t="inlineStr">
        <is>
          <t xml:space="preserve">   역레포 정점 2.55조, M2 정점 21.7조 등)은 실제값에 맞췄습니다. 정확한 값은 FRED에서 다운로드하세요.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2"/>
  <sheetViews>
    <sheetView workbookViewId="0">
      <selection activeCell="A1" sqref="A1"/>
    </sheetView>
  </sheetViews>
  <sheetFormatPr baseColWidth="8" defaultRowHeight="15"/>
  <cols>
    <col width="11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1" t="inlineStr">
        <is>
          <t>유동성 3종 vs S&amp;P500 (월별)</t>
        </is>
      </c>
    </row>
    <row r="2">
      <c r="A2" s="2" t="inlineStr">
        <is>
          <t>연준 총자산·M2·역레포 단위: 조 달러($T)  /  S&amp;P500: 지수</t>
        </is>
      </c>
    </row>
    <row r="4">
      <c r="A4" s="9" t="inlineStr">
        <is>
          <t>연월</t>
        </is>
      </c>
      <c r="B4" s="9" t="inlineStr">
        <is>
          <t>연준 총자산(WALCL)</t>
        </is>
      </c>
      <c r="C4" s="9" t="inlineStr">
        <is>
          <t>M2(M2SL)</t>
        </is>
      </c>
      <c r="D4" s="9" t="inlineStr">
        <is>
          <t>역레포(RRP)</t>
        </is>
      </c>
      <c r="E4" s="9" t="inlineStr">
        <is>
          <t>S&amp;P500</t>
        </is>
      </c>
    </row>
    <row r="5">
      <c r="A5" s="10" t="n">
        <v>40179</v>
      </c>
      <c r="B5" s="11" t="n">
        <v>2.25</v>
      </c>
      <c r="C5" s="11" t="n">
        <v>8.460000000000001</v>
      </c>
      <c r="D5" s="11" t="n">
        <v>0</v>
      </c>
      <c r="E5" s="12" t="n">
        <v>1074</v>
      </c>
    </row>
    <row r="6">
      <c r="A6" s="10" t="n">
        <v>40210</v>
      </c>
      <c r="B6" s="11" t="n">
        <v>2.29</v>
      </c>
      <c r="C6" s="11" t="n">
        <v>8.52</v>
      </c>
      <c r="D6" s="11" t="n">
        <v>0</v>
      </c>
      <c r="E6" s="12" t="n">
        <v>1082</v>
      </c>
    </row>
    <row r="7">
      <c r="A7" s="10" t="n">
        <v>40238</v>
      </c>
      <c r="B7" s="11" t="n">
        <v>2.32</v>
      </c>
      <c r="C7" s="11" t="n">
        <v>8.57</v>
      </c>
      <c r="D7" s="11" t="n">
        <v>0</v>
      </c>
      <c r="E7" s="12" t="n">
        <v>1090</v>
      </c>
    </row>
    <row r="8">
      <c r="A8" s="10" t="n">
        <v>40269</v>
      </c>
      <c r="B8" s="11" t="n">
        <v>2.36</v>
      </c>
      <c r="C8" s="11" t="n">
        <v>8.630000000000001</v>
      </c>
      <c r="D8" s="11" t="n">
        <v>0.01</v>
      </c>
      <c r="E8" s="12" t="n">
        <v>1098</v>
      </c>
    </row>
    <row r="9">
      <c r="A9" s="10" t="n">
        <v>40299</v>
      </c>
      <c r="B9" s="11" t="n">
        <v>2.39</v>
      </c>
      <c r="C9" s="11" t="n">
        <v>8.69</v>
      </c>
      <c r="D9" s="11" t="n">
        <v>0.01</v>
      </c>
      <c r="E9" s="12" t="n">
        <v>1106</v>
      </c>
    </row>
    <row r="10">
      <c r="A10" s="10" t="n">
        <v>40330</v>
      </c>
      <c r="B10" s="11" t="n">
        <v>2.43</v>
      </c>
      <c r="C10" s="11" t="n">
        <v>8.74</v>
      </c>
      <c r="D10" s="11" t="n">
        <v>0.01</v>
      </c>
      <c r="E10" s="12" t="n">
        <v>1114</v>
      </c>
    </row>
    <row r="11">
      <c r="A11" s="10" t="n">
        <v>40360</v>
      </c>
      <c r="B11" s="11" t="n">
        <v>2.46</v>
      </c>
      <c r="C11" s="11" t="n">
        <v>8.800000000000001</v>
      </c>
      <c r="D11" s="11" t="n">
        <v>0.01</v>
      </c>
      <c r="E11" s="12" t="n">
        <v>1122</v>
      </c>
    </row>
    <row r="12">
      <c r="A12" s="10" t="n">
        <v>40391</v>
      </c>
      <c r="B12" s="11" t="n">
        <v>2.5</v>
      </c>
      <c r="C12" s="11" t="n">
        <v>8.859999999999999</v>
      </c>
      <c r="D12" s="11" t="n">
        <v>0.01</v>
      </c>
      <c r="E12" s="12" t="n">
        <v>1130</v>
      </c>
    </row>
    <row r="13">
      <c r="A13" s="10" t="n">
        <v>40422</v>
      </c>
      <c r="B13" s="11" t="n">
        <v>2.53</v>
      </c>
      <c r="C13" s="11" t="n">
        <v>8.91</v>
      </c>
      <c r="D13" s="11" t="n">
        <v>0.02</v>
      </c>
      <c r="E13" s="12" t="n">
        <v>1138</v>
      </c>
    </row>
    <row r="14">
      <c r="A14" s="10" t="n">
        <v>40452</v>
      </c>
      <c r="B14" s="11" t="n">
        <v>2.57</v>
      </c>
      <c r="C14" s="11" t="n">
        <v>8.970000000000001</v>
      </c>
      <c r="D14" s="11" t="n">
        <v>0.02</v>
      </c>
      <c r="E14" s="12" t="n">
        <v>1146</v>
      </c>
    </row>
    <row r="15">
      <c r="A15" s="10" t="n">
        <v>40483</v>
      </c>
      <c r="B15" s="11" t="n">
        <v>2.6</v>
      </c>
      <c r="C15" s="11" t="n">
        <v>9.029999999999999</v>
      </c>
      <c r="D15" s="11" t="n">
        <v>0.02</v>
      </c>
      <c r="E15" s="12" t="n">
        <v>1154</v>
      </c>
    </row>
    <row r="16">
      <c r="A16" s="10" t="n">
        <v>40513</v>
      </c>
      <c r="B16" s="11" t="n">
        <v>2.64</v>
      </c>
      <c r="C16" s="11" t="n">
        <v>9.09</v>
      </c>
      <c r="D16" s="11" t="n">
        <v>0.02</v>
      </c>
      <c r="E16" s="12" t="n">
        <v>1162</v>
      </c>
    </row>
    <row r="17">
      <c r="A17" s="10" t="n">
        <v>40544</v>
      </c>
      <c r="B17" s="11" t="n">
        <v>2.67</v>
      </c>
      <c r="C17" s="11" t="n">
        <v>9.140000000000001</v>
      </c>
      <c r="D17" s="11" t="n">
        <v>0.03</v>
      </c>
      <c r="E17" s="12" t="n">
        <v>1169</v>
      </c>
    </row>
    <row r="18">
      <c r="A18" s="10" t="n">
        <v>40575</v>
      </c>
      <c r="B18" s="11" t="n">
        <v>2.71</v>
      </c>
      <c r="C18" s="11" t="n">
        <v>9.199999999999999</v>
      </c>
      <c r="D18" s="11" t="n">
        <v>0.03</v>
      </c>
      <c r="E18" s="12" t="n">
        <v>1177</v>
      </c>
    </row>
    <row r="19">
      <c r="A19" s="10" t="n">
        <v>40603</v>
      </c>
      <c r="B19" s="11" t="n">
        <v>2.74</v>
      </c>
      <c r="C19" s="11" t="n">
        <v>9.26</v>
      </c>
      <c r="D19" s="11" t="n">
        <v>0.03</v>
      </c>
      <c r="E19" s="12" t="n">
        <v>1185</v>
      </c>
    </row>
    <row r="20">
      <c r="A20" s="10" t="n">
        <v>40634</v>
      </c>
      <c r="B20" s="11" t="n">
        <v>2.78</v>
      </c>
      <c r="C20" s="11" t="n">
        <v>9.31</v>
      </c>
      <c r="D20" s="11" t="n">
        <v>0.03</v>
      </c>
      <c r="E20" s="12" t="n">
        <v>1193</v>
      </c>
    </row>
    <row r="21">
      <c r="A21" s="10" t="n">
        <v>40664</v>
      </c>
      <c r="B21" s="11" t="n">
        <v>2.81</v>
      </c>
      <c r="C21" s="11" t="n">
        <v>9.369999999999999</v>
      </c>
      <c r="D21" s="11" t="n">
        <v>0.03</v>
      </c>
      <c r="E21" s="12" t="n">
        <v>1201</v>
      </c>
    </row>
    <row r="22">
      <c r="A22" s="10" t="n">
        <v>40695</v>
      </c>
      <c r="B22" s="11" t="n">
        <v>2.85</v>
      </c>
      <c r="C22" s="11" t="n">
        <v>9.43</v>
      </c>
      <c r="D22" s="11" t="n">
        <v>0.04</v>
      </c>
      <c r="E22" s="12" t="n">
        <v>1209</v>
      </c>
    </row>
    <row r="23">
      <c r="A23" s="10" t="n">
        <v>40725</v>
      </c>
      <c r="B23" s="11" t="n">
        <v>2.85</v>
      </c>
      <c r="C23" s="11" t="n">
        <v>9.48</v>
      </c>
      <c r="D23" s="11" t="n">
        <v>0.04</v>
      </c>
      <c r="E23" s="12" t="n">
        <v>1217</v>
      </c>
    </row>
    <row r="24">
      <c r="A24" s="10" t="n">
        <v>40756</v>
      </c>
      <c r="B24" s="11" t="n">
        <v>2.86</v>
      </c>
      <c r="C24" s="11" t="n">
        <v>9.539999999999999</v>
      </c>
      <c r="D24" s="11" t="n">
        <v>0.04</v>
      </c>
      <c r="E24" s="12" t="n">
        <v>1225</v>
      </c>
    </row>
    <row r="25">
      <c r="A25" s="10" t="n">
        <v>40787</v>
      </c>
      <c r="B25" s="11" t="n">
        <v>2.86</v>
      </c>
      <c r="C25" s="11" t="n">
        <v>9.6</v>
      </c>
      <c r="D25" s="11" t="n">
        <v>0.04</v>
      </c>
      <c r="E25" s="12" t="n">
        <v>1233</v>
      </c>
    </row>
    <row r="26">
      <c r="A26" s="10" t="n">
        <v>40817</v>
      </c>
      <c r="B26" s="11" t="n">
        <v>2.87</v>
      </c>
      <c r="C26" s="11" t="n">
        <v>9.65</v>
      </c>
      <c r="D26" s="11" t="n">
        <v>0.04</v>
      </c>
      <c r="E26" s="12" t="n">
        <v>1241</v>
      </c>
    </row>
    <row r="27">
      <c r="A27" s="10" t="n">
        <v>40848</v>
      </c>
      <c r="B27" s="11" t="n">
        <v>2.87</v>
      </c>
      <c r="C27" s="11" t="n">
        <v>9.710000000000001</v>
      </c>
      <c r="D27" s="11" t="n">
        <v>0.05</v>
      </c>
      <c r="E27" s="12" t="n">
        <v>1249</v>
      </c>
    </row>
    <row r="28">
      <c r="A28" s="10" t="n">
        <v>40878</v>
      </c>
      <c r="B28" s="11" t="n">
        <v>2.87</v>
      </c>
      <c r="C28" s="11" t="n">
        <v>9.77</v>
      </c>
      <c r="D28" s="11" t="n">
        <v>0.05</v>
      </c>
      <c r="E28" s="12" t="n">
        <v>1257</v>
      </c>
    </row>
    <row r="29">
      <c r="A29" s="10" t="n">
        <v>40909</v>
      </c>
      <c r="B29" s="11" t="n">
        <v>2.88</v>
      </c>
      <c r="C29" s="11" t="n">
        <v>9.82</v>
      </c>
      <c r="D29" s="11" t="n">
        <v>0.05</v>
      </c>
      <c r="E29" s="12" t="n">
        <v>1282</v>
      </c>
    </row>
    <row r="30">
      <c r="A30" s="10" t="n">
        <v>40940</v>
      </c>
      <c r="B30" s="11" t="n">
        <v>2.88</v>
      </c>
      <c r="C30" s="11" t="n">
        <v>9.880000000000001</v>
      </c>
      <c r="D30" s="11" t="n">
        <v>0.05</v>
      </c>
      <c r="E30" s="12" t="n">
        <v>1306</v>
      </c>
    </row>
    <row r="31">
      <c r="A31" s="10" t="n">
        <v>40969</v>
      </c>
      <c r="B31" s="11" t="n">
        <v>2.88</v>
      </c>
      <c r="C31" s="11" t="n">
        <v>9.94</v>
      </c>
      <c r="D31" s="11" t="n">
        <v>0.06</v>
      </c>
      <c r="E31" s="12" t="n">
        <v>1331</v>
      </c>
    </row>
    <row r="32">
      <c r="A32" s="10" t="n">
        <v>41000</v>
      </c>
      <c r="B32" s="11" t="n">
        <v>2.89</v>
      </c>
      <c r="C32" s="11" t="n">
        <v>10</v>
      </c>
      <c r="D32" s="11" t="n">
        <v>0.06</v>
      </c>
      <c r="E32" s="12" t="n">
        <v>1356</v>
      </c>
    </row>
    <row r="33">
      <c r="A33" s="10" t="n">
        <v>41030</v>
      </c>
      <c r="B33" s="11" t="n">
        <v>2.89</v>
      </c>
      <c r="C33" s="11" t="n">
        <v>10.05</v>
      </c>
      <c r="D33" s="11" t="n">
        <v>0.06</v>
      </c>
      <c r="E33" s="12" t="n">
        <v>1380</v>
      </c>
    </row>
    <row r="34">
      <c r="A34" s="10" t="n">
        <v>41061</v>
      </c>
      <c r="B34" s="11" t="n">
        <v>2.9</v>
      </c>
      <c r="C34" s="11" t="n">
        <v>10.11</v>
      </c>
      <c r="D34" s="11" t="n">
        <v>0.06</v>
      </c>
      <c r="E34" s="12" t="n">
        <v>1405</v>
      </c>
    </row>
    <row r="35">
      <c r="A35" s="10" t="n">
        <v>41091</v>
      </c>
      <c r="B35" s="11" t="n">
        <v>2.9</v>
      </c>
      <c r="C35" s="11" t="n">
        <v>10.17</v>
      </c>
      <c r="D35" s="11" t="n">
        <v>0.06</v>
      </c>
      <c r="E35" s="12" t="n">
        <v>1429</v>
      </c>
    </row>
    <row r="36">
      <c r="A36" s="10" t="n">
        <v>41122</v>
      </c>
      <c r="B36" s="11" t="n">
        <v>2.9</v>
      </c>
      <c r="C36" s="11" t="n">
        <v>10.22</v>
      </c>
      <c r="D36" s="11" t="n">
        <v>0.07000000000000001</v>
      </c>
      <c r="E36" s="12" t="n">
        <v>1454</v>
      </c>
    </row>
    <row r="37">
      <c r="A37" s="10" t="n">
        <v>41153</v>
      </c>
      <c r="B37" s="11" t="n">
        <v>2.91</v>
      </c>
      <c r="C37" s="11" t="n">
        <v>10.28</v>
      </c>
      <c r="D37" s="11" t="n">
        <v>0.07000000000000001</v>
      </c>
      <c r="E37" s="12" t="n">
        <v>1479</v>
      </c>
    </row>
    <row r="38">
      <c r="A38" s="10" t="n">
        <v>41183</v>
      </c>
      <c r="B38" s="11" t="n">
        <v>2.91</v>
      </c>
      <c r="C38" s="11" t="n">
        <v>10.34</v>
      </c>
      <c r="D38" s="11" t="n">
        <v>0.07000000000000001</v>
      </c>
      <c r="E38" s="12" t="n">
        <v>1503</v>
      </c>
    </row>
    <row r="39">
      <c r="A39" s="10" t="n">
        <v>41214</v>
      </c>
      <c r="B39" s="11" t="n">
        <v>2.92</v>
      </c>
      <c r="C39" s="11" t="n">
        <v>10.39</v>
      </c>
      <c r="D39" s="11" t="n">
        <v>0.07000000000000001</v>
      </c>
      <c r="E39" s="12" t="n">
        <v>1528</v>
      </c>
    </row>
    <row r="40">
      <c r="A40" s="10" t="n">
        <v>41244</v>
      </c>
      <c r="B40" s="11" t="n">
        <v>2.92</v>
      </c>
      <c r="C40" s="11" t="n">
        <v>10.45</v>
      </c>
      <c r="D40" s="11" t="n">
        <v>0.07000000000000001</v>
      </c>
      <c r="E40" s="12" t="n">
        <v>1552</v>
      </c>
    </row>
    <row r="41">
      <c r="A41" s="10" t="n">
        <v>41275</v>
      </c>
      <c r="B41" s="11" t="n">
        <v>3.01</v>
      </c>
      <c r="C41" s="11" t="n">
        <v>10.5</v>
      </c>
      <c r="D41" s="11" t="n">
        <v>0.08</v>
      </c>
      <c r="E41" s="12" t="n">
        <v>1577</v>
      </c>
    </row>
    <row r="42">
      <c r="A42" s="10" t="n">
        <v>41306</v>
      </c>
      <c r="B42" s="11" t="n">
        <v>3.1</v>
      </c>
      <c r="C42" s="11" t="n">
        <v>10.54</v>
      </c>
      <c r="D42" s="11" t="n">
        <v>0.08</v>
      </c>
      <c r="E42" s="12" t="n">
        <v>1602</v>
      </c>
    </row>
    <row r="43">
      <c r="A43" s="10" t="n">
        <v>41334</v>
      </c>
      <c r="B43" s="11" t="n">
        <v>3.19</v>
      </c>
      <c r="C43" s="11" t="n">
        <v>10.59</v>
      </c>
      <c r="D43" s="11" t="n">
        <v>0.08</v>
      </c>
      <c r="E43" s="12" t="n">
        <v>1626</v>
      </c>
    </row>
    <row r="44">
      <c r="A44" s="10" t="n">
        <v>41365</v>
      </c>
      <c r="B44" s="11" t="n">
        <v>3.29</v>
      </c>
      <c r="C44" s="11" t="n">
        <v>10.63</v>
      </c>
      <c r="D44" s="11" t="n">
        <v>0.08</v>
      </c>
      <c r="E44" s="12" t="n">
        <v>1651</v>
      </c>
    </row>
    <row r="45">
      <c r="A45" s="10" t="n">
        <v>41395</v>
      </c>
      <c r="B45" s="11" t="n">
        <v>3.38</v>
      </c>
      <c r="C45" s="11" t="n">
        <v>10.68</v>
      </c>
      <c r="D45" s="11" t="n">
        <v>0.09</v>
      </c>
      <c r="E45" s="12" t="n">
        <v>1676</v>
      </c>
    </row>
    <row r="46">
      <c r="A46" s="10" t="n">
        <v>41426</v>
      </c>
      <c r="B46" s="11" t="n">
        <v>3.47</v>
      </c>
      <c r="C46" s="11" t="n">
        <v>10.72</v>
      </c>
      <c r="D46" s="11" t="n">
        <v>0.09</v>
      </c>
      <c r="E46" s="12" t="n">
        <v>1700</v>
      </c>
    </row>
    <row r="47">
      <c r="A47" s="10" t="n">
        <v>41456</v>
      </c>
      <c r="B47" s="11" t="n">
        <v>3.56</v>
      </c>
      <c r="C47" s="11" t="n">
        <v>10.77</v>
      </c>
      <c r="D47" s="11" t="n">
        <v>0.09</v>
      </c>
      <c r="E47" s="12" t="n">
        <v>1725</v>
      </c>
    </row>
    <row r="48">
      <c r="A48" s="10" t="n">
        <v>41487</v>
      </c>
      <c r="B48" s="11" t="n">
        <v>3.65</v>
      </c>
      <c r="C48" s="11" t="n">
        <v>10.82</v>
      </c>
      <c r="D48" s="11" t="n">
        <v>0.09</v>
      </c>
      <c r="E48" s="12" t="n">
        <v>1750</v>
      </c>
    </row>
    <row r="49">
      <c r="A49" s="10" t="n">
        <v>41518</v>
      </c>
      <c r="B49" s="11" t="n">
        <v>3.74</v>
      </c>
      <c r="C49" s="11" t="n">
        <v>10.86</v>
      </c>
      <c r="D49" s="11" t="n">
        <v>0.09</v>
      </c>
      <c r="E49" s="12" t="n">
        <v>1774</v>
      </c>
    </row>
    <row r="50">
      <c r="A50" s="10" t="n">
        <v>41548</v>
      </c>
      <c r="B50" s="11" t="n">
        <v>3.84</v>
      </c>
      <c r="C50" s="11" t="n">
        <v>10.91</v>
      </c>
      <c r="D50" s="11" t="n">
        <v>0.1</v>
      </c>
      <c r="E50" s="12" t="n">
        <v>1799</v>
      </c>
    </row>
    <row r="51">
      <c r="A51" s="10" t="n">
        <v>41579</v>
      </c>
      <c r="B51" s="11" t="n">
        <v>3.93</v>
      </c>
      <c r="C51" s="11" t="n">
        <v>10.95</v>
      </c>
      <c r="D51" s="11" t="n">
        <v>0.1</v>
      </c>
      <c r="E51" s="12" t="n">
        <v>1823</v>
      </c>
    </row>
    <row r="52">
      <c r="A52" s="10" t="n">
        <v>41609</v>
      </c>
      <c r="B52" s="11" t="n">
        <v>4.02</v>
      </c>
      <c r="C52" s="11" t="n">
        <v>11</v>
      </c>
      <c r="D52" s="11" t="n">
        <v>0.1</v>
      </c>
      <c r="E52" s="12" t="n">
        <v>1848</v>
      </c>
    </row>
    <row r="53">
      <c r="A53" s="10" t="n">
        <v>41640</v>
      </c>
      <c r="B53" s="11" t="n">
        <v>4.07</v>
      </c>
      <c r="C53" s="11" t="n">
        <v>11.05</v>
      </c>
      <c r="D53" s="11" t="n">
        <v>0.1</v>
      </c>
      <c r="E53" s="12" t="n">
        <v>1856</v>
      </c>
    </row>
    <row r="54">
      <c r="A54" s="10" t="n">
        <v>41671</v>
      </c>
      <c r="B54" s="11" t="n">
        <v>4.11</v>
      </c>
      <c r="C54" s="11" t="n">
        <v>11.09</v>
      </c>
      <c r="D54" s="11" t="n">
        <v>0.1</v>
      </c>
      <c r="E54" s="12" t="n">
        <v>1864</v>
      </c>
    </row>
    <row r="55">
      <c r="A55" s="10" t="n">
        <v>41699</v>
      </c>
      <c r="B55" s="11" t="n">
        <v>4.16</v>
      </c>
      <c r="C55" s="11" t="n">
        <v>11.14</v>
      </c>
      <c r="D55" s="11" t="n">
        <v>0.11</v>
      </c>
      <c r="E55" s="12" t="n">
        <v>1872</v>
      </c>
    </row>
    <row r="56">
      <c r="A56" s="10" t="n">
        <v>41730</v>
      </c>
      <c r="B56" s="11" t="n">
        <v>4.21</v>
      </c>
      <c r="C56" s="11" t="n">
        <v>11.18</v>
      </c>
      <c r="D56" s="11" t="n">
        <v>0.11</v>
      </c>
      <c r="E56" s="12" t="n">
        <v>1881</v>
      </c>
    </row>
    <row r="57">
      <c r="A57" s="10" t="n">
        <v>41760</v>
      </c>
      <c r="B57" s="11" t="n">
        <v>4.25</v>
      </c>
      <c r="C57" s="11" t="n">
        <v>11.23</v>
      </c>
      <c r="D57" s="11" t="n">
        <v>0.11</v>
      </c>
      <c r="E57" s="12" t="n">
        <v>1889</v>
      </c>
    </row>
    <row r="58">
      <c r="A58" s="10" t="n">
        <v>41791</v>
      </c>
      <c r="B58" s="11" t="n">
        <v>4.3</v>
      </c>
      <c r="C58" s="11" t="n">
        <v>11.28</v>
      </c>
      <c r="D58" s="11" t="n">
        <v>0.11</v>
      </c>
      <c r="E58" s="12" t="n">
        <v>1897</v>
      </c>
    </row>
    <row r="59">
      <c r="A59" s="10" t="n">
        <v>41821</v>
      </c>
      <c r="B59" s="11" t="n">
        <v>4.35</v>
      </c>
      <c r="C59" s="11" t="n">
        <v>11.32</v>
      </c>
      <c r="D59" s="11" t="n">
        <v>0.11</v>
      </c>
      <c r="E59" s="12" t="n">
        <v>1905</v>
      </c>
    </row>
    <row r="60">
      <c r="A60" s="10" t="n">
        <v>41852</v>
      </c>
      <c r="B60" s="11" t="n">
        <v>4.4</v>
      </c>
      <c r="C60" s="11" t="n">
        <v>11.37</v>
      </c>
      <c r="D60" s="11" t="n">
        <v>0.12</v>
      </c>
      <c r="E60" s="12" t="n">
        <v>1913</v>
      </c>
    </row>
    <row r="61">
      <c r="A61" s="10" t="n">
        <v>41883</v>
      </c>
      <c r="B61" s="11" t="n">
        <v>4.44</v>
      </c>
      <c r="C61" s="11" t="n">
        <v>11.41</v>
      </c>
      <c r="D61" s="11" t="n">
        <v>0.12</v>
      </c>
      <c r="E61" s="12" t="n">
        <v>1922</v>
      </c>
    </row>
    <row r="62">
      <c r="A62" s="10" t="n">
        <v>41913</v>
      </c>
      <c r="B62" s="11" t="n">
        <v>4.49</v>
      </c>
      <c r="C62" s="11" t="n">
        <v>11.46</v>
      </c>
      <c r="D62" s="11" t="n">
        <v>0.12</v>
      </c>
      <c r="E62" s="12" t="n">
        <v>1930</v>
      </c>
    </row>
    <row r="63">
      <c r="A63" s="10" t="n">
        <v>41944</v>
      </c>
      <c r="B63" s="11" t="n">
        <v>4.49</v>
      </c>
      <c r="C63" s="11" t="n">
        <v>11.5</v>
      </c>
      <c r="D63" s="11" t="n">
        <v>0.12</v>
      </c>
      <c r="E63" s="12" t="n">
        <v>1938</v>
      </c>
    </row>
    <row r="64">
      <c r="A64" s="10" t="n">
        <v>41974</v>
      </c>
      <c r="B64" s="11" t="n">
        <v>4.49</v>
      </c>
      <c r="C64" s="11" t="n">
        <v>11.55</v>
      </c>
      <c r="D64" s="11" t="n">
        <v>0.12</v>
      </c>
      <c r="E64" s="12" t="n">
        <v>1946</v>
      </c>
    </row>
    <row r="65">
      <c r="A65" s="10" t="n">
        <v>42005</v>
      </c>
      <c r="B65" s="11" t="n">
        <v>4.49</v>
      </c>
      <c r="C65" s="11" t="n">
        <v>11.62</v>
      </c>
      <c r="D65" s="11" t="n">
        <v>0.13</v>
      </c>
      <c r="E65" s="12" t="n">
        <v>1954</v>
      </c>
    </row>
    <row r="66">
      <c r="A66" s="10" t="n">
        <v>42036</v>
      </c>
      <c r="B66" s="11" t="n">
        <v>4.49</v>
      </c>
      <c r="C66" s="11" t="n">
        <v>11.69</v>
      </c>
      <c r="D66" s="11" t="n">
        <v>0.13</v>
      </c>
      <c r="E66" s="12" t="n">
        <v>1962</v>
      </c>
    </row>
    <row r="67">
      <c r="A67" s="10" t="n">
        <v>42064</v>
      </c>
      <c r="B67" s="11" t="n">
        <v>4.49</v>
      </c>
      <c r="C67" s="11" t="n">
        <v>11.76</v>
      </c>
      <c r="D67" s="11" t="n">
        <v>0.13</v>
      </c>
      <c r="E67" s="12" t="n">
        <v>1970</v>
      </c>
    </row>
    <row r="68">
      <c r="A68" s="10" t="n">
        <v>42095</v>
      </c>
      <c r="B68" s="11" t="n">
        <v>4.49</v>
      </c>
      <c r="C68" s="11" t="n">
        <v>11.83</v>
      </c>
      <c r="D68" s="11" t="n">
        <v>0.13</v>
      </c>
      <c r="E68" s="12" t="n">
        <v>1979</v>
      </c>
    </row>
    <row r="69">
      <c r="A69" s="10" t="n">
        <v>42125</v>
      </c>
      <c r="B69" s="11" t="n">
        <v>4.49</v>
      </c>
      <c r="C69" s="11" t="n">
        <v>11.9</v>
      </c>
      <c r="D69" s="11" t="n">
        <v>0.14</v>
      </c>
      <c r="E69" s="12" t="n">
        <v>1987</v>
      </c>
    </row>
    <row r="70">
      <c r="A70" s="10" t="n">
        <v>42156</v>
      </c>
      <c r="B70" s="11" t="n">
        <v>4.49</v>
      </c>
      <c r="C70" s="11" t="n">
        <v>11.96</v>
      </c>
      <c r="D70" s="11" t="n">
        <v>0.14</v>
      </c>
      <c r="E70" s="12" t="n">
        <v>1995</v>
      </c>
    </row>
    <row r="71">
      <c r="A71" s="10" t="n">
        <v>42186</v>
      </c>
      <c r="B71" s="11" t="n">
        <v>4.49</v>
      </c>
      <c r="C71" s="11" t="n">
        <v>12.03</v>
      </c>
      <c r="D71" s="11" t="n">
        <v>0.14</v>
      </c>
      <c r="E71" s="12" t="n">
        <v>2003</v>
      </c>
    </row>
    <row r="72">
      <c r="A72" s="10" t="n">
        <v>42217</v>
      </c>
      <c r="B72" s="11" t="n">
        <v>4.49</v>
      </c>
      <c r="C72" s="11" t="n">
        <v>12.1</v>
      </c>
      <c r="D72" s="11" t="n">
        <v>0.14</v>
      </c>
      <c r="E72" s="12" t="n">
        <v>2011</v>
      </c>
    </row>
    <row r="73">
      <c r="A73" s="10" t="n">
        <v>42248</v>
      </c>
      <c r="B73" s="11" t="n">
        <v>4.49</v>
      </c>
      <c r="C73" s="11" t="n">
        <v>12.17</v>
      </c>
      <c r="D73" s="11" t="n">
        <v>0.14</v>
      </c>
      <c r="E73" s="12" t="n">
        <v>2020</v>
      </c>
    </row>
    <row r="74">
      <c r="A74" s="10" t="n">
        <v>42278</v>
      </c>
      <c r="B74" s="11" t="n">
        <v>4.49</v>
      </c>
      <c r="C74" s="11" t="n">
        <v>12.24</v>
      </c>
      <c r="D74" s="11" t="n">
        <v>0.15</v>
      </c>
      <c r="E74" s="12" t="n">
        <v>2028</v>
      </c>
    </row>
    <row r="75">
      <c r="A75" s="10" t="n">
        <v>42309</v>
      </c>
      <c r="B75" s="11" t="n">
        <v>4.49</v>
      </c>
      <c r="C75" s="11" t="n">
        <v>12.31</v>
      </c>
      <c r="D75" s="11" t="n">
        <v>0.15</v>
      </c>
      <c r="E75" s="12" t="n">
        <v>2036</v>
      </c>
    </row>
    <row r="76">
      <c r="A76" s="10" t="n">
        <v>42339</v>
      </c>
      <c r="B76" s="11" t="n">
        <v>4.49</v>
      </c>
      <c r="C76" s="11" t="n">
        <v>12.38</v>
      </c>
      <c r="D76" s="11" t="n">
        <v>0.15</v>
      </c>
      <c r="E76" s="12" t="n">
        <v>2044</v>
      </c>
    </row>
    <row r="77">
      <c r="A77" s="10" t="n">
        <v>42370</v>
      </c>
      <c r="B77" s="11" t="n">
        <v>4.49</v>
      </c>
      <c r="C77" s="11" t="n">
        <v>12.45</v>
      </c>
      <c r="D77" s="11" t="n">
        <v>0.15</v>
      </c>
      <c r="E77" s="12" t="n">
        <v>2070</v>
      </c>
    </row>
    <row r="78">
      <c r="A78" s="10" t="n">
        <v>42401</v>
      </c>
      <c r="B78" s="11" t="n">
        <v>4.49</v>
      </c>
      <c r="C78" s="11" t="n">
        <v>12.52</v>
      </c>
      <c r="D78" s="11" t="n">
        <v>0.15</v>
      </c>
      <c r="E78" s="12" t="n">
        <v>2096</v>
      </c>
    </row>
    <row r="79">
      <c r="A79" s="10" t="n">
        <v>42430</v>
      </c>
      <c r="B79" s="11" t="n">
        <v>4.49</v>
      </c>
      <c r="C79" s="11" t="n">
        <v>12.59</v>
      </c>
      <c r="D79" s="11" t="n">
        <v>0.15</v>
      </c>
      <c r="E79" s="12" t="n">
        <v>2123</v>
      </c>
    </row>
    <row r="80">
      <c r="A80" s="10" t="n">
        <v>42461</v>
      </c>
      <c r="B80" s="11" t="n">
        <v>4.48</v>
      </c>
      <c r="C80" s="11" t="n">
        <v>12.66</v>
      </c>
      <c r="D80" s="11" t="n">
        <v>0.16</v>
      </c>
      <c r="E80" s="12" t="n">
        <v>2149</v>
      </c>
    </row>
    <row r="81">
      <c r="A81" s="10" t="n">
        <v>42491</v>
      </c>
      <c r="B81" s="11" t="n">
        <v>4.48</v>
      </c>
      <c r="C81" s="11" t="n">
        <v>12.73</v>
      </c>
      <c r="D81" s="11" t="n">
        <v>0.16</v>
      </c>
      <c r="E81" s="12" t="n">
        <v>2175</v>
      </c>
    </row>
    <row r="82">
      <c r="A82" s="10" t="n">
        <v>42522</v>
      </c>
      <c r="B82" s="11" t="n">
        <v>4.48</v>
      </c>
      <c r="C82" s="11" t="n">
        <v>12.8</v>
      </c>
      <c r="D82" s="11" t="n">
        <v>0.16</v>
      </c>
      <c r="E82" s="12" t="n">
        <v>2202</v>
      </c>
    </row>
    <row r="83">
      <c r="A83" s="10" t="n">
        <v>42552</v>
      </c>
      <c r="B83" s="11" t="n">
        <v>4.48</v>
      </c>
      <c r="C83" s="11" t="n">
        <v>12.86</v>
      </c>
      <c r="D83" s="11" t="n">
        <v>0.16</v>
      </c>
      <c r="E83" s="12" t="n">
        <v>2228</v>
      </c>
    </row>
    <row r="84">
      <c r="A84" s="10" t="n">
        <v>42583</v>
      </c>
      <c r="B84" s="11" t="n">
        <v>4.48</v>
      </c>
      <c r="C84" s="11" t="n">
        <v>12.93</v>
      </c>
      <c r="D84" s="11" t="n">
        <v>0.16</v>
      </c>
      <c r="E84" s="12" t="n">
        <v>2254</v>
      </c>
    </row>
    <row r="85">
      <c r="A85" s="10" t="n">
        <v>42614</v>
      </c>
      <c r="B85" s="11" t="n">
        <v>4.48</v>
      </c>
      <c r="C85" s="11" t="n">
        <v>13</v>
      </c>
      <c r="D85" s="11" t="n">
        <v>0.16</v>
      </c>
      <c r="E85" s="12" t="n">
        <v>2280</v>
      </c>
    </row>
    <row r="86">
      <c r="A86" s="10" t="n">
        <v>42644</v>
      </c>
      <c r="B86" s="11" t="n">
        <v>4.48</v>
      </c>
      <c r="C86" s="11" t="n">
        <v>13.07</v>
      </c>
      <c r="D86" s="11" t="n">
        <v>0.16</v>
      </c>
      <c r="E86" s="12" t="n">
        <v>2306</v>
      </c>
    </row>
    <row r="87">
      <c r="A87" s="10" t="n">
        <v>42675</v>
      </c>
      <c r="B87" s="11" t="n">
        <v>4.47</v>
      </c>
      <c r="C87" s="11" t="n">
        <v>13.14</v>
      </c>
      <c r="D87" s="11" t="n">
        <v>0.17</v>
      </c>
      <c r="E87" s="12" t="n">
        <v>2333</v>
      </c>
    </row>
    <row r="88">
      <c r="A88" s="10" t="n">
        <v>42705</v>
      </c>
      <c r="B88" s="11" t="n">
        <v>4.47</v>
      </c>
      <c r="C88" s="11" t="n">
        <v>13.21</v>
      </c>
      <c r="D88" s="11" t="n">
        <v>0.17</v>
      </c>
      <c r="E88" s="12" t="n">
        <v>2359</v>
      </c>
    </row>
    <row r="89">
      <c r="A89" s="10" t="n">
        <v>42736</v>
      </c>
      <c r="B89" s="11" t="n">
        <v>4.47</v>
      </c>
      <c r="C89" s="11" t="n">
        <v>13.26</v>
      </c>
      <c r="D89" s="11" t="n">
        <v>0.17</v>
      </c>
      <c r="E89" s="12" t="n">
        <v>2385</v>
      </c>
    </row>
    <row r="90">
      <c r="A90" s="10" t="n">
        <v>42767</v>
      </c>
      <c r="B90" s="11" t="n">
        <v>4.47</v>
      </c>
      <c r="C90" s="11" t="n">
        <v>13.31</v>
      </c>
      <c r="D90" s="11" t="n">
        <v>0.17</v>
      </c>
      <c r="E90" s="12" t="n">
        <v>2412</v>
      </c>
    </row>
    <row r="91">
      <c r="A91" s="10" t="n">
        <v>42795</v>
      </c>
      <c r="B91" s="11" t="n">
        <v>4.47</v>
      </c>
      <c r="C91" s="11" t="n">
        <v>13.35</v>
      </c>
      <c r="D91" s="11" t="n">
        <v>0.17</v>
      </c>
      <c r="E91" s="12" t="n">
        <v>2438</v>
      </c>
    </row>
    <row r="92">
      <c r="A92" s="10" t="n">
        <v>42826</v>
      </c>
      <c r="B92" s="11" t="n">
        <v>4.47</v>
      </c>
      <c r="C92" s="11" t="n">
        <v>13.4</v>
      </c>
      <c r="D92" s="11" t="n">
        <v>0.17</v>
      </c>
      <c r="E92" s="12" t="n">
        <v>2464</v>
      </c>
    </row>
    <row r="93">
      <c r="A93" s="10" t="n">
        <v>42856</v>
      </c>
      <c r="B93" s="11" t="n">
        <v>4.47</v>
      </c>
      <c r="C93" s="11" t="n">
        <v>13.45</v>
      </c>
      <c r="D93" s="11" t="n">
        <v>0.17</v>
      </c>
      <c r="E93" s="12" t="n">
        <v>2490</v>
      </c>
    </row>
    <row r="94">
      <c r="A94" s="10" t="n">
        <v>42887</v>
      </c>
      <c r="B94" s="11" t="n">
        <v>4.46</v>
      </c>
      <c r="C94" s="11" t="n">
        <v>13.5</v>
      </c>
      <c r="D94" s="11" t="n">
        <v>0.17</v>
      </c>
      <c r="E94" s="12" t="n">
        <v>2516</v>
      </c>
    </row>
    <row r="95">
      <c r="A95" s="10" t="n">
        <v>42917</v>
      </c>
      <c r="B95" s="11" t="n">
        <v>4.46</v>
      </c>
      <c r="C95" s="11" t="n">
        <v>13.55</v>
      </c>
      <c r="D95" s="11" t="n">
        <v>0.18</v>
      </c>
      <c r="E95" s="12" t="n">
        <v>2543</v>
      </c>
    </row>
    <row r="96">
      <c r="A96" s="10" t="n">
        <v>42948</v>
      </c>
      <c r="B96" s="11" t="n">
        <v>4.46</v>
      </c>
      <c r="C96" s="11" t="n">
        <v>13.59</v>
      </c>
      <c r="D96" s="11" t="n">
        <v>0.18</v>
      </c>
      <c r="E96" s="12" t="n">
        <v>2569</v>
      </c>
    </row>
    <row r="97">
      <c r="A97" s="10" t="n">
        <v>42979</v>
      </c>
      <c r="B97" s="11" t="n">
        <v>4.46</v>
      </c>
      <c r="C97" s="11" t="n">
        <v>13.64</v>
      </c>
      <c r="D97" s="11" t="n">
        <v>0.18</v>
      </c>
      <c r="E97" s="12" t="n">
        <v>2595</v>
      </c>
    </row>
    <row r="98">
      <c r="A98" s="10" t="n">
        <v>43009</v>
      </c>
      <c r="B98" s="11" t="n">
        <v>4.43</v>
      </c>
      <c r="C98" s="11" t="n">
        <v>13.69</v>
      </c>
      <c r="D98" s="11" t="n">
        <v>0.18</v>
      </c>
      <c r="E98" s="12" t="n">
        <v>2622</v>
      </c>
    </row>
    <row r="99">
      <c r="A99" s="10" t="n">
        <v>43040</v>
      </c>
      <c r="B99" s="11" t="n">
        <v>4.4</v>
      </c>
      <c r="C99" s="11" t="n">
        <v>13.74</v>
      </c>
      <c r="D99" s="11" t="n">
        <v>0.18</v>
      </c>
      <c r="E99" s="12" t="n">
        <v>2648</v>
      </c>
    </row>
    <row r="100">
      <c r="A100" s="10" t="n">
        <v>43070</v>
      </c>
      <c r="B100" s="11" t="n">
        <v>4.37</v>
      </c>
      <c r="C100" s="11" t="n">
        <v>13.79</v>
      </c>
      <c r="D100" s="11" t="n">
        <v>0.18</v>
      </c>
      <c r="E100" s="12" t="n">
        <v>2674</v>
      </c>
    </row>
    <row r="101">
      <c r="A101" s="10" t="n">
        <v>43101</v>
      </c>
      <c r="B101" s="11" t="n">
        <v>4.34</v>
      </c>
      <c r="C101" s="11" t="n">
        <v>13.83</v>
      </c>
      <c r="D101" s="11" t="n">
        <v>0.18</v>
      </c>
      <c r="E101" s="12" t="n">
        <v>2701</v>
      </c>
    </row>
    <row r="102">
      <c r="A102" s="10" t="n">
        <v>43132</v>
      </c>
      <c r="B102" s="11" t="n">
        <v>4.31</v>
      </c>
      <c r="C102" s="11" t="n">
        <v>13.88</v>
      </c>
      <c r="D102" s="11" t="n">
        <v>0.19</v>
      </c>
      <c r="E102" s="12" t="n">
        <v>2727</v>
      </c>
    </row>
    <row r="103">
      <c r="A103" s="10" t="n">
        <v>43160</v>
      </c>
      <c r="B103" s="11" t="n">
        <v>4.28</v>
      </c>
      <c r="C103" s="11" t="n">
        <v>13.93</v>
      </c>
      <c r="D103" s="11" t="n">
        <v>0.19</v>
      </c>
      <c r="E103" s="12" t="n">
        <v>2754</v>
      </c>
    </row>
    <row r="104">
      <c r="A104" s="10" t="n">
        <v>43191</v>
      </c>
      <c r="B104" s="11" t="n">
        <v>4.25</v>
      </c>
      <c r="C104" s="11" t="n">
        <v>13.98</v>
      </c>
      <c r="D104" s="11" t="n">
        <v>0.19</v>
      </c>
      <c r="E104" s="12" t="n">
        <v>2781</v>
      </c>
    </row>
    <row r="105">
      <c r="A105" s="10" t="n">
        <v>43221</v>
      </c>
      <c r="B105" s="11" t="n">
        <v>4.22</v>
      </c>
      <c r="C105" s="11" t="n">
        <v>14.02</v>
      </c>
      <c r="D105" s="11" t="n">
        <v>0.19</v>
      </c>
      <c r="E105" s="12" t="n">
        <v>2807</v>
      </c>
    </row>
    <row r="106">
      <c r="A106" s="10" t="n">
        <v>43252</v>
      </c>
      <c r="B106" s="11" t="n">
        <v>4.19</v>
      </c>
      <c r="C106" s="11" t="n">
        <v>14.07</v>
      </c>
      <c r="D106" s="11" t="n">
        <v>0.19</v>
      </c>
      <c r="E106" s="12" t="n">
        <v>2834</v>
      </c>
    </row>
    <row r="107">
      <c r="A107" s="10" t="n">
        <v>43282</v>
      </c>
      <c r="B107" s="11" t="n">
        <v>4.16</v>
      </c>
      <c r="C107" s="11" t="n">
        <v>14.12</v>
      </c>
      <c r="D107" s="11" t="n">
        <v>0.19</v>
      </c>
      <c r="E107" s="12" t="n">
        <v>2861</v>
      </c>
    </row>
    <row r="108">
      <c r="A108" s="10" t="n">
        <v>43313</v>
      </c>
      <c r="B108" s="11" t="n">
        <v>4.13</v>
      </c>
      <c r="C108" s="11" t="n">
        <v>14.17</v>
      </c>
      <c r="D108" s="11" t="n">
        <v>0.19</v>
      </c>
      <c r="E108" s="12" t="n">
        <v>2887</v>
      </c>
    </row>
    <row r="109">
      <c r="A109" s="10" t="n">
        <v>43344</v>
      </c>
      <c r="B109" s="11" t="n">
        <v>4.09</v>
      </c>
      <c r="C109" s="11" t="n">
        <v>14.22</v>
      </c>
      <c r="D109" s="11" t="n">
        <v>0.2</v>
      </c>
      <c r="E109" s="12" t="n">
        <v>2914</v>
      </c>
    </row>
    <row r="110">
      <c r="A110" s="10" t="n">
        <v>43374</v>
      </c>
      <c r="B110" s="11" t="n">
        <v>4.06</v>
      </c>
      <c r="C110" s="11" t="n">
        <v>14.26</v>
      </c>
      <c r="D110" s="11" t="n">
        <v>0.2</v>
      </c>
      <c r="E110" s="12" t="n">
        <v>2778</v>
      </c>
    </row>
    <row r="111">
      <c r="A111" s="10" t="n">
        <v>43405</v>
      </c>
      <c r="B111" s="11" t="n">
        <v>4.03</v>
      </c>
      <c r="C111" s="11" t="n">
        <v>14.31</v>
      </c>
      <c r="D111" s="11" t="n">
        <v>0.2</v>
      </c>
      <c r="E111" s="12" t="n">
        <v>2643</v>
      </c>
    </row>
    <row r="112">
      <c r="A112" s="10" t="n">
        <v>43435</v>
      </c>
      <c r="B112" s="11" t="n">
        <v>4</v>
      </c>
      <c r="C112" s="11" t="n">
        <v>14.36</v>
      </c>
      <c r="D112" s="11" t="n">
        <v>0.2</v>
      </c>
      <c r="E112" s="12" t="n">
        <v>2507</v>
      </c>
    </row>
    <row r="113">
      <c r="A113" s="10" t="n">
        <v>43466</v>
      </c>
      <c r="B113" s="11" t="n">
        <v>3.97</v>
      </c>
      <c r="C113" s="11" t="n">
        <v>14.44</v>
      </c>
      <c r="D113" s="11" t="n">
        <v>0.19</v>
      </c>
      <c r="E113" s="12" t="n">
        <v>2567</v>
      </c>
    </row>
    <row r="114">
      <c r="A114" s="10" t="n">
        <v>43497</v>
      </c>
      <c r="B114" s="11" t="n">
        <v>3.94</v>
      </c>
      <c r="C114" s="11" t="n">
        <v>14.52</v>
      </c>
      <c r="D114" s="11" t="n">
        <v>0.19</v>
      </c>
      <c r="E114" s="12" t="n">
        <v>2628</v>
      </c>
    </row>
    <row r="115">
      <c r="A115" s="10" t="n">
        <v>43525</v>
      </c>
      <c r="B115" s="11" t="n">
        <v>3.91</v>
      </c>
      <c r="C115" s="11" t="n">
        <v>14.59</v>
      </c>
      <c r="D115" s="11" t="n">
        <v>0.18</v>
      </c>
      <c r="E115" s="12" t="n">
        <v>2688</v>
      </c>
    </row>
    <row r="116">
      <c r="A116" s="10" t="n">
        <v>43556</v>
      </c>
      <c r="B116" s="11" t="n">
        <v>3.88</v>
      </c>
      <c r="C116" s="11" t="n">
        <v>14.67</v>
      </c>
      <c r="D116" s="11" t="n">
        <v>0.18</v>
      </c>
      <c r="E116" s="12" t="n">
        <v>2748</v>
      </c>
    </row>
    <row r="117">
      <c r="A117" s="10" t="n">
        <v>43586</v>
      </c>
      <c r="B117" s="11" t="n">
        <v>3.85</v>
      </c>
      <c r="C117" s="11" t="n">
        <v>14.75</v>
      </c>
      <c r="D117" s="11" t="n">
        <v>0.17</v>
      </c>
      <c r="E117" s="12" t="n">
        <v>2809</v>
      </c>
    </row>
    <row r="118">
      <c r="A118" s="10" t="n">
        <v>43617</v>
      </c>
      <c r="B118" s="11" t="n">
        <v>3.82</v>
      </c>
      <c r="C118" s="11" t="n">
        <v>14.83</v>
      </c>
      <c r="D118" s="11" t="n">
        <v>0.16</v>
      </c>
      <c r="E118" s="12" t="n">
        <v>2869</v>
      </c>
    </row>
    <row r="119">
      <c r="A119" s="10" t="n">
        <v>43647</v>
      </c>
      <c r="B119" s="11" t="n">
        <v>3.79</v>
      </c>
      <c r="C119" s="11" t="n">
        <v>14.9</v>
      </c>
      <c r="D119" s="11" t="n">
        <v>0.16</v>
      </c>
      <c r="E119" s="12" t="n">
        <v>2929</v>
      </c>
    </row>
    <row r="120">
      <c r="A120" s="10" t="n">
        <v>43678</v>
      </c>
      <c r="B120" s="11" t="n">
        <v>3.76</v>
      </c>
      <c r="C120" s="11" t="n">
        <v>14.98</v>
      </c>
      <c r="D120" s="11" t="n">
        <v>0.15</v>
      </c>
      <c r="E120" s="12" t="n">
        <v>2990</v>
      </c>
    </row>
    <row r="121">
      <c r="A121" s="10" t="n">
        <v>43709</v>
      </c>
      <c r="B121" s="11" t="n">
        <v>3.86</v>
      </c>
      <c r="C121" s="11" t="n">
        <v>15.06</v>
      </c>
      <c r="D121" s="11" t="n">
        <v>0.14</v>
      </c>
      <c r="E121" s="12" t="n">
        <v>3050</v>
      </c>
    </row>
    <row r="122">
      <c r="A122" s="10" t="n">
        <v>43739</v>
      </c>
      <c r="B122" s="11" t="n">
        <v>3.96</v>
      </c>
      <c r="C122" s="11" t="n">
        <v>15.14</v>
      </c>
      <c r="D122" s="11" t="n">
        <v>0.14</v>
      </c>
      <c r="E122" s="12" t="n">
        <v>3110</v>
      </c>
    </row>
    <row r="123">
      <c r="A123" s="10" t="n">
        <v>43770</v>
      </c>
      <c r="B123" s="11" t="n">
        <v>4.07</v>
      </c>
      <c r="C123" s="11" t="n">
        <v>15.22</v>
      </c>
      <c r="D123" s="11" t="n">
        <v>0.13</v>
      </c>
      <c r="E123" s="12" t="n">
        <v>3171</v>
      </c>
    </row>
    <row r="124">
      <c r="A124" s="10" t="n">
        <v>43800</v>
      </c>
      <c r="B124" s="11" t="n">
        <v>4.17</v>
      </c>
      <c r="C124" s="11" t="n">
        <v>15.29</v>
      </c>
      <c r="D124" s="11" t="n">
        <v>0.12</v>
      </c>
      <c r="E124" s="12" t="n">
        <v>3231</v>
      </c>
    </row>
    <row r="125">
      <c r="A125" s="10" t="n">
        <v>43831</v>
      </c>
      <c r="B125" s="11" t="n">
        <v>4.53</v>
      </c>
      <c r="C125" s="11" t="n">
        <v>15.37</v>
      </c>
      <c r="D125" s="11" t="n">
        <v>0.12</v>
      </c>
      <c r="E125" s="12" t="n">
        <v>3092</v>
      </c>
    </row>
    <row r="126">
      <c r="A126" s="10" t="n">
        <v>43862</v>
      </c>
      <c r="B126" s="11" t="n">
        <v>4.89</v>
      </c>
      <c r="C126" s="11" t="n">
        <v>15.45</v>
      </c>
      <c r="D126" s="11" t="n">
        <v>0.11</v>
      </c>
      <c r="E126" s="12" t="n">
        <v>2954</v>
      </c>
    </row>
    <row r="127">
      <c r="A127" s="10" t="n">
        <v>43891</v>
      </c>
      <c r="B127" s="11" t="n">
        <v>5.25</v>
      </c>
      <c r="C127" s="11" t="n">
        <v>15.82</v>
      </c>
      <c r="D127" s="11" t="n">
        <v>0.11</v>
      </c>
      <c r="E127" s="12" t="n">
        <v>2585</v>
      </c>
    </row>
    <row r="128">
      <c r="A128" s="10" t="n">
        <v>43922</v>
      </c>
      <c r="B128" s="11" t="n">
        <v>5.87</v>
      </c>
      <c r="C128" s="11" t="n">
        <v>16.19</v>
      </c>
      <c r="D128" s="11" t="n">
        <v>0.1</v>
      </c>
      <c r="E128" s="12" t="n">
        <v>2689</v>
      </c>
    </row>
    <row r="129">
      <c r="A129" s="10" t="n">
        <v>43952</v>
      </c>
      <c r="B129" s="11" t="n">
        <v>6.48</v>
      </c>
      <c r="C129" s="11" t="n">
        <v>16.55</v>
      </c>
      <c r="D129" s="11" t="n">
        <v>0.09</v>
      </c>
      <c r="E129" s="12" t="n">
        <v>2793</v>
      </c>
    </row>
    <row r="130">
      <c r="A130" s="10" t="n">
        <v>43983</v>
      </c>
      <c r="B130" s="11" t="n">
        <v>7.1</v>
      </c>
      <c r="C130" s="11" t="n">
        <v>16.92</v>
      </c>
      <c r="D130" s="11" t="n">
        <v>0.09</v>
      </c>
      <c r="E130" s="12" t="n">
        <v>2897</v>
      </c>
    </row>
    <row r="131">
      <c r="A131" s="10" t="n">
        <v>44013</v>
      </c>
      <c r="B131" s="11" t="n">
        <v>7.19</v>
      </c>
      <c r="C131" s="11" t="n">
        <v>17.29</v>
      </c>
      <c r="D131" s="11" t="n">
        <v>0.08</v>
      </c>
      <c r="E131" s="12" t="n">
        <v>3000</v>
      </c>
    </row>
    <row r="132">
      <c r="A132" s="10" t="n">
        <v>44044</v>
      </c>
      <c r="B132" s="11" t="n">
        <v>7.28</v>
      </c>
      <c r="C132" s="11" t="n">
        <v>17.66</v>
      </c>
      <c r="D132" s="11" t="n">
        <v>0.07000000000000001</v>
      </c>
      <c r="E132" s="12" t="n">
        <v>3104</v>
      </c>
    </row>
    <row r="133">
      <c r="A133" s="10" t="n">
        <v>44075</v>
      </c>
      <c r="B133" s="11" t="n">
        <v>7.38</v>
      </c>
      <c r="C133" s="11" t="n">
        <v>18.03</v>
      </c>
      <c r="D133" s="11" t="n">
        <v>0.07000000000000001</v>
      </c>
      <c r="E133" s="12" t="n">
        <v>3208</v>
      </c>
    </row>
    <row r="134">
      <c r="A134" s="10" t="n">
        <v>44105</v>
      </c>
      <c r="B134" s="11" t="n">
        <v>7.47</v>
      </c>
      <c r="C134" s="11" t="n">
        <v>18.39</v>
      </c>
      <c r="D134" s="11" t="n">
        <v>0.06</v>
      </c>
      <c r="E134" s="12" t="n">
        <v>3312</v>
      </c>
    </row>
    <row r="135">
      <c r="A135" s="10" t="n">
        <v>44136</v>
      </c>
      <c r="B135" s="11" t="n">
        <v>7.56</v>
      </c>
      <c r="C135" s="11" t="n">
        <v>18.76</v>
      </c>
      <c r="D135" s="11" t="n">
        <v>0.06</v>
      </c>
      <c r="E135" s="12" t="n">
        <v>3416</v>
      </c>
    </row>
    <row r="136">
      <c r="A136" s="10" t="n">
        <v>44166</v>
      </c>
      <c r="B136" s="11" t="n">
        <v>7.65</v>
      </c>
      <c r="C136" s="11" t="n">
        <v>19.13</v>
      </c>
      <c r="D136" s="11" t="n">
        <v>0.05</v>
      </c>
      <c r="E136" s="12" t="n">
        <v>3520</v>
      </c>
    </row>
    <row r="137">
      <c r="A137" s="10" t="n">
        <v>44197</v>
      </c>
      <c r="B137" s="11" t="n">
        <v>7.75</v>
      </c>
      <c r="C137" s="11" t="n">
        <v>19.33</v>
      </c>
      <c r="D137" s="11" t="n">
        <v>0.17</v>
      </c>
      <c r="E137" s="12" t="n">
        <v>3624</v>
      </c>
    </row>
    <row r="138">
      <c r="A138" s="10" t="n">
        <v>44228</v>
      </c>
      <c r="B138" s="11" t="n">
        <v>7.84</v>
      </c>
      <c r="C138" s="11" t="n">
        <v>19.52</v>
      </c>
      <c r="D138" s="11" t="n">
        <v>0.28</v>
      </c>
      <c r="E138" s="12" t="n">
        <v>3727</v>
      </c>
    </row>
    <row r="139">
      <c r="A139" s="10" t="n">
        <v>44256</v>
      </c>
      <c r="B139" s="11" t="n">
        <v>7.93</v>
      </c>
      <c r="C139" s="11" t="n">
        <v>19.72</v>
      </c>
      <c r="D139" s="11" t="n">
        <v>0.4</v>
      </c>
      <c r="E139" s="12" t="n">
        <v>3831</v>
      </c>
    </row>
    <row r="140">
      <c r="A140" s="10" t="n">
        <v>44287</v>
      </c>
      <c r="B140" s="11" t="n">
        <v>8.02</v>
      </c>
      <c r="C140" s="11" t="n">
        <v>19.92</v>
      </c>
      <c r="D140" s="11" t="n">
        <v>0.52</v>
      </c>
      <c r="E140" s="12" t="n">
        <v>3935</v>
      </c>
    </row>
    <row r="141">
      <c r="A141" s="10" t="n">
        <v>44317</v>
      </c>
      <c r="B141" s="11" t="n">
        <v>8.109999999999999</v>
      </c>
      <c r="C141" s="11" t="n">
        <v>20.12</v>
      </c>
      <c r="D141" s="11" t="n">
        <v>0.63</v>
      </c>
      <c r="E141" s="12" t="n">
        <v>4039</v>
      </c>
    </row>
    <row r="142">
      <c r="A142" s="10" t="n">
        <v>44348</v>
      </c>
      <c r="B142" s="11" t="n">
        <v>8.210000000000001</v>
      </c>
      <c r="C142" s="11" t="n">
        <v>20.31</v>
      </c>
      <c r="D142" s="11" t="n">
        <v>0.75</v>
      </c>
      <c r="E142" s="12" t="n">
        <v>4143</v>
      </c>
    </row>
    <row r="143">
      <c r="A143" s="10" t="n">
        <v>44378</v>
      </c>
      <c r="B143" s="11" t="n">
        <v>8.300000000000001</v>
      </c>
      <c r="C143" s="11" t="n">
        <v>20.51</v>
      </c>
      <c r="D143" s="11" t="n">
        <v>0.89</v>
      </c>
      <c r="E143" s="12" t="n">
        <v>4247</v>
      </c>
    </row>
    <row r="144">
      <c r="A144" s="10" t="n">
        <v>44409</v>
      </c>
      <c r="B144" s="11" t="n">
        <v>8.390000000000001</v>
      </c>
      <c r="C144" s="11" t="n">
        <v>20.71</v>
      </c>
      <c r="D144" s="11" t="n">
        <v>1.03</v>
      </c>
      <c r="E144" s="12" t="n">
        <v>4351</v>
      </c>
    </row>
    <row r="145">
      <c r="A145" s="10" t="n">
        <v>44440</v>
      </c>
      <c r="B145" s="11" t="n">
        <v>8.48</v>
      </c>
      <c r="C145" s="11" t="n">
        <v>20.91</v>
      </c>
      <c r="D145" s="11" t="n">
        <v>1.18</v>
      </c>
      <c r="E145" s="12" t="n">
        <v>4454</v>
      </c>
    </row>
    <row r="146">
      <c r="A146" s="10" t="n">
        <v>44470</v>
      </c>
      <c r="B146" s="11" t="n">
        <v>8.58</v>
      </c>
      <c r="C146" s="11" t="n">
        <v>21.11</v>
      </c>
      <c r="D146" s="11" t="n">
        <v>1.32</v>
      </c>
      <c r="E146" s="12" t="n">
        <v>4558</v>
      </c>
    </row>
    <row r="147">
      <c r="A147" s="10" t="n">
        <v>44501</v>
      </c>
      <c r="B147" s="11" t="n">
        <v>8.67</v>
      </c>
      <c r="C147" s="11" t="n">
        <v>21.3</v>
      </c>
      <c r="D147" s="11" t="n">
        <v>1.46</v>
      </c>
      <c r="E147" s="12" t="n">
        <v>4662</v>
      </c>
    </row>
    <row r="148">
      <c r="A148" s="10" t="n">
        <v>44531</v>
      </c>
      <c r="B148" s="11" t="n">
        <v>8.76</v>
      </c>
      <c r="C148" s="11" t="n">
        <v>21.5</v>
      </c>
      <c r="D148" s="11" t="n">
        <v>1.6</v>
      </c>
      <c r="E148" s="12" t="n">
        <v>4766</v>
      </c>
    </row>
    <row r="149">
      <c r="A149" s="10" t="n">
        <v>44562</v>
      </c>
      <c r="B149" s="11" t="n">
        <v>8.81</v>
      </c>
      <c r="C149" s="11" t="n">
        <v>21.56</v>
      </c>
      <c r="D149" s="11" t="n">
        <v>1.68</v>
      </c>
      <c r="E149" s="12" t="n">
        <v>4602</v>
      </c>
    </row>
    <row r="150">
      <c r="A150" s="10" t="n">
        <v>44593</v>
      </c>
      <c r="B150" s="11" t="n">
        <v>8.859999999999999</v>
      </c>
      <c r="C150" s="11" t="n">
        <v>21.62</v>
      </c>
      <c r="D150" s="11" t="n">
        <v>1.77</v>
      </c>
      <c r="E150" s="12" t="n">
        <v>4439</v>
      </c>
    </row>
    <row r="151">
      <c r="A151" s="10" t="n">
        <v>44621</v>
      </c>
      <c r="B151" s="11" t="n">
        <v>8.9</v>
      </c>
      <c r="C151" s="11" t="n">
        <v>21.68</v>
      </c>
      <c r="D151" s="11" t="n">
        <v>1.85</v>
      </c>
      <c r="E151" s="12" t="n">
        <v>4276</v>
      </c>
    </row>
    <row r="152">
      <c r="A152" s="10" t="n">
        <v>44652</v>
      </c>
      <c r="B152" s="11" t="n">
        <v>8.949999999999999</v>
      </c>
      <c r="C152" s="11" t="n">
        <v>21.74</v>
      </c>
      <c r="D152" s="11" t="n">
        <v>1.94</v>
      </c>
      <c r="E152" s="12" t="n">
        <v>4112</v>
      </c>
    </row>
    <row r="153">
      <c r="A153" s="10" t="n">
        <v>44682</v>
      </c>
      <c r="B153" s="11" t="n">
        <v>8.9</v>
      </c>
      <c r="C153" s="11" t="n">
        <v>21.69</v>
      </c>
      <c r="D153" s="11" t="n">
        <v>2.02</v>
      </c>
      <c r="E153" s="12" t="n">
        <v>3948</v>
      </c>
    </row>
    <row r="154">
      <c r="A154" s="10" t="n">
        <v>44713</v>
      </c>
      <c r="B154" s="11" t="n">
        <v>8.85</v>
      </c>
      <c r="C154" s="11" t="n">
        <v>21.64</v>
      </c>
      <c r="D154" s="11" t="n">
        <v>2.11</v>
      </c>
      <c r="E154" s="12" t="n">
        <v>3785</v>
      </c>
    </row>
    <row r="155">
      <c r="A155" s="10" t="n">
        <v>44743</v>
      </c>
      <c r="B155" s="11" t="n">
        <v>8.800000000000001</v>
      </c>
      <c r="C155" s="11" t="n">
        <v>21.6</v>
      </c>
      <c r="D155" s="11" t="n">
        <v>2.19</v>
      </c>
      <c r="E155" s="12" t="n">
        <v>3735</v>
      </c>
    </row>
    <row r="156">
      <c r="A156" s="10" t="n">
        <v>44774</v>
      </c>
      <c r="B156" s="11" t="n">
        <v>8.75</v>
      </c>
      <c r="C156" s="11" t="n">
        <v>21.55</v>
      </c>
      <c r="D156" s="11" t="n">
        <v>2.28</v>
      </c>
      <c r="E156" s="12" t="n">
        <v>3685</v>
      </c>
    </row>
    <row r="157">
      <c r="A157" s="10" t="n">
        <v>44805</v>
      </c>
      <c r="B157" s="11" t="n">
        <v>8.699999999999999</v>
      </c>
      <c r="C157" s="11" t="n">
        <v>21.5</v>
      </c>
      <c r="D157" s="11" t="n">
        <v>2.36</v>
      </c>
      <c r="E157" s="12" t="n">
        <v>3635</v>
      </c>
    </row>
    <row r="158">
      <c r="A158" s="10" t="n">
        <v>44835</v>
      </c>
      <c r="B158" s="11" t="n">
        <v>8.65</v>
      </c>
      <c r="C158" s="11" t="n">
        <v>21.45</v>
      </c>
      <c r="D158" s="11" t="n">
        <v>2.42</v>
      </c>
      <c r="E158" s="12" t="n">
        <v>3585</v>
      </c>
    </row>
    <row r="159">
      <c r="A159" s="10" t="n">
        <v>44866</v>
      </c>
      <c r="B159" s="11" t="n">
        <v>8.6</v>
      </c>
      <c r="C159" s="11" t="n">
        <v>21.41</v>
      </c>
      <c r="D159" s="11" t="n">
        <v>2.49</v>
      </c>
      <c r="E159" s="12" t="n">
        <v>3712</v>
      </c>
    </row>
    <row r="160">
      <c r="A160" s="10" t="n">
        <v>44896</v>
      </c>
      <c r="B160" s="11" t="n">
        <v>8.550000000000001</v>
      </c>
      <c r="C160" s="11" t="n">
        <v>21.36</v>
      </c>
      <c r="D160" s="11" t="n">
        <v>2.55</v>
      </c>
      <c r="E160" s="12" t="n">
        <v>3840</v>
      </c>
    </row>
    <row r="161">
      <c r="A161" s="10" t="n">
        <v>44927</v>
      </c>
      <c r="B161" s="11" t="n">
        <v>8.609999999999999</v>
      </c>
      <c r="C161" s="11" t="n">
        <v>21.29</v>
      </c>
      <c r="D161" s="11" t="n">
        <v>2.45</v>
      </c>
      <c r="E161" s="12" t="n">
        <v>3918</v>
      </c>
    </row>
    <row r="162">
      <c r="A162" s="10" t="n">
        <v>44958</v>
      </c>
      <c r="B162" s="11" t="n">
        <v>8.67</v>
      </c>
      <c r="C162" s="11" t="n">
        <v>21.22</v>
      </c>
      <c r="D162" s="11" t="n">
        <v>2.35</v>
      </c>
      <c r="E162" s="12" t="n">
        <v>3995</v>
      </c>
    </row>
    <row r="163">
      <c r="A163" s="10" t="n">
        <v>44986</v>
      </c>
      <c r="B163" s="11" t="n">
        <v>8.73</v>
      </c>
      <c r="C163" s="11" t="n">
        <v>21.15</v>
      </c>
      <c r="D163" s="11" t="n">
        <v>2.25</v>
      </c>
      <c r="E163" s="12" t="n">
        <v>4072</v>
      </c>
    </row>
    <row r="164">
      <c r="A164" s="10" t="n">
        <v>45017</v>
      </c>
      <c r="B164" s="11" t="n">
        <v>8.619999999999999</v>
      </c>
      <c r="C164" s="11" t="n">
        <v>21.08</v>
      </c>
      <c r="D164" s="11" t="n">
        <v>2.15</v>
      </c>
      <c r="E164" s="12" t="n">
        <v>4150</v>
      </c>
    </row>
    <row r="165">
      <c r="A165" s="10" t="n">
        <v>45047</v>
      </c>
      <c r="B165" s="11" t="n">
        <v>8.51</v>
      </c>
      <c r="C165" s="11" t="n">
        <v>21</v>
      </c>
      <c r="D165" s="11" t="n">
        <v>2.05</v>
      </c>
      <c r="E165" s="12" t="n">
        <v>4228</v>
      </c>
    </row>
    <row r="166">
      <c r="A166" s="10" t="n">
        <v>45078</v>
      </c>
      <c r="B166" s="11" t="n">
        <v>8.390000000000001</v>
      </c>
      <c r="C166" s="11" t="n">
        <v>20.93</v>
      </c>
      <c r="D166" s="11" t="n">
        <v>1.95</v>
      </c>
      <c r="E166" s="12" t="n">
        <v>4305</v>
      </c>
    </row>
    <row r="167">
      <c r="A167" s="10" t="n">
        <v>45108</v>
      </c>
      <c r="B167" s="11" t="n">
        <v>8.279999999999999</v>
      </c>
      <c r="C167" s="11" t="n">
        <v>20.86</v>
      </c>
      <c r="D167" s="11" t="n">
        <v>1.75</v>
      </c>
      <c r="E167" s="12" t="n">
        <v>4382</v>
      </c>
    </row>
    <row r="168">
      <c r="A168" s="10" t="n">
        <v>45139</v>
      </c>
      <c r="B168" s="11" t="n">
        <v>8.17</v>
      </c>
      <c r="C168" s="11" t="n">
        <v>20.79</v>
      </c>
      <c r="D168" s="11" t="n">
        <v>1.56</v>
      </c>
      <c r="E168" s="12" t="n">
        <v>4460</v>
      </c>
    </row>
    <row r="169">
      <c r="A169" s="10" t="n">
        <v>45170</v>
      </c>
      <c r="B169" s="11" t="n">
        <v>8.06</v>
      </c>
      <c r="C169" s="11" t="n">
        <v>20.72</v>
      </c>
      <c r="D169" s="11" t="n">
        <v>1.36</v>
      </c>
      <c r="E169" s="12" t="n">
        <v>4538</v>
      </c>
    </row>
    <row r="170">
      <c r="A170" s="10" t="n">
        <v>45200</v>
      </c>
      <c r="B170" s="11" t="n">
        <v>7.94</v>
      </c>
      <c r="C170" s="11" t="n">
        <v>20.65</v>
      </c>
      <c r="D170" s="11" t="n">
        <v>1.17</v>
      </c>
      <c r="E170" s="12" t="n">
        <v>4615</v>
      </c>
    </row>
    <row r="171">
      <c r="A171" s="10" t="n">
        <v>45231</v>
      </c>
      <c r="B171" s="11" t="n">
        <v>7.83</v>
      </c>
      <c r="C171" s="11" t="n">
        <v>20.71</v>
      </c>
      <c r="D171" s="11" t="n">
        <v>0.97</v>
      </c>
      <c r="E171" s="12" t="n">
        <v>4692</v>
      </c>
    </row>
    <row r="172">
      <c r="A172" s="10" t="n">
        <v>45261</v>
      </c>
      <c r="B172" s="11" t="n">
        <v>7.72</v>
      </c>
      <c r="C172" s="11" t="n">
        <v>20.78</v>
      </c>
      <c r="D172" s="11" t="n">
        <v>0.78</v>
      </c>
      <c r="E172" s="12" t="n">
        <v>4770</v>
      </c>
    </row>
    <row r="173">
      <c r="A173" s="10" t="n">
        <v>45292</v>
      </c>
      <c r="B173" s="11" t="n">
        <v>7.65</v>
      </c>
      <c r="C173" s="11" t="n">
        <v>20.84</v>
      </c>
      <c r="D173" s="11" t="n">
        <v>0.72</v>
      </c>
      <c r="E173" s="12" t="n">
        <v>4863</v>
      </c>
    </row>
    <row r="174">
      <c r="A174" s="10" t="n">
        <v>45323</v>
      </c>
      <c r="B174" s="11" t="n">
        <v>7.57</v>
      </c>
      <c r="C174" s="11" t="n">
        <v>20.9</v>
      </c>
      <c r="D174" s="11" t="n">
        <v>0.65</v>
      </c>
      <c r="E174" s="12" t="n">
        <v>4955</v>
      </c>
    </row>
    <row r="175">
      <c r="A175" s="10" t="n">
        <v>45352</v>
      </c>
      <c r="B175" s="11" t="n">
        <v>7.5</v>
      </c>
      <c r="C175" s="11" t="n">
        <v>20.96</v>
      </c>
      <c r="D175" s="11" t="n">
        <v>0.59</v>
      </c>
      <c r="E175" s="12" t="n">
        <v>5048</v>
      </c>
    </row>
    <row r="176">
      <c r="A176" s="10" t="n">
        <v>45383</v>
      </c>
      <c r="B176" s="11" t="n">
        <v>7.43</v>
      </c>
      <c r="C176" s="11" t="n">
        <v>21.03</v>
      </c>
      <c r="D176" s="11" t="n">
        <v>0.53</v>
      </c>
      <c r="E176" s="12" t="n">
        <v>5141</v>
      </c>
    </row>
    <row r="177">
      <c r="A177" s="10" t="n">
        <v>45413</v>
      </c>
      <c r="B177" s="11" t="n">
        <v>7.36</v>
      </c>
      <c r="C177" s="11" t="n">
        <v>21.09</v>
      </c>
      <c r="D177" s="11" t="n">
        <v>0.46</v>
      </c>
      <c r="E177" s="12" t="n">
        <v>5233</v>
      </c>
    </row>
    <row r="178">
      <c r="A178" s="10" t="n">
        <v>45444</v>
      </c>
      <c r="B178" s="11" t="n">
        <v>7.29</v>
      </c>
      <c r="C178" s="11" t="n">
        <v>21.15</v>
      </c>
      <c r="D178" s="11" t="n">
        <v>0.4</v>
      </c>
      <c r="E178" s="12" t="n">
        <v>5326</v>
      </c>
    </row>
    <row r="179">
      <c r="A179" s="10" t="n">
        <v>45474</v>
      </c>
      <c r="B179" s="11" t="n">
        <v>7.21</v>
      </c>
      <c r="C179" s="11" t="n">
        <v>21.22</v>
      </c>
      <c r="D179" s="11" t="n">
        <v>0.36</v>
      </c>
      <c r="E179" s="12" t="n">
        <v>5419</v>
      </c>
    </row>
    <row r="180">
      <c r="A180" s="10" t="n">
        <v>45505</v>
      </c>
      <c r="B180" s="11" t="n">
        <v>7.14</v>
      </c>
      <c r="C180" s="11" t="n">
        <v>21.28</v>
      </c>
      <c r="D180" s="11" t="n">
        <v>0.32</v>
      </c>
      <c r="E180" s="12" t="n">
        <v>5511</v>
      </c>
    </row>
    <row r="181">
      <c r="A181" s="10" t="n">
        <v>45536</v>
      </c>
      <c r="B181" s="11" t="n">
        <v>7.07</v>
      </c>
      <c r="C181" s="11" t="n">
        <v>21.34</v>
      </c>
      <c r="D181" s="11" t="n">
        <v>0.29</v>
      </c>
      <c r="E181" s="12" t="n">
        <v>5604</v>
      </c>
    </row>
    <row r="182">
      <c r="A182" s="10" t="n">
        <v>45566</v>
      </c>
      <c r="B182" s="11" t="n">
        <v>6.99</v>
      </c>
      <c r="C182" s="11" t="n">
        <v>21.4</v>
      </c>
      <c r="D182" s="11" t="n">
        <v>0.25</v>
      </c>
      <c r="E182" s="12" t="n">
        <v>5697</v>
      </c>
    </row>
    <row r="183">
      <c r="A183" s="10" t="n">
        <v>45597</v>
      </c>
      <c r="B183" s="11" t="n">
        <v>6.92</v>
      </c>
      <c r="C183" s="11" t="n">
        <v>21.47</v>
      </c>
      <c r="D183" s="11" t="n">
        <v>0.21</v>
      </c>
      <c r="E183" s="12" t="n">
        <v>5789</v>
      </c>
    </row>
    <row r="184">
      <c r="A184" s="10" t="n">
        <v>45627</v>
      </c>
      <c r="B184" s="11" t="n">
        <v>6.85</v>
      </c>
      <c r="C184" s="11" t="n">
        <v>21.53</v>
      </c>
      <c r="D184" s="11" t="n">
        <v>0.17</v>
      </c>
      <c r="E184" s="12" t="n">
        <v>5882</v>
      </c>
    </row>
    <row r="185">
      <c r="A185" s="10" t="n">
        <v>45658</v>
      </c>
      <c r="B185" s="11" t="n">
        <v>6.84</v>
      </c>
      <c r="C185" s="11" t="n">
        <v>21.59</v>
      </c>
      <c r="D185" s="11" t="n">
        <v>0.16</v>
      </c>
      <c r="E185" s="12" t="n">
        <v>5927</v>
      </c>
    </row>
    <row r="186">
      <c r="A186" s="10" t="n">
        <v>45689</v>
      </c>
      <c r="B186" s="11" t="n">
        <v>6.82</v>
      </c>
      <c r="C186" s="11" t="n">
        <v>21.66</v>
      </c>
      <c r="D186" s="11" t="n">
        <v>0.15</v>
      </c>
      <c r="E186" s="12" t="n">
        <v>5971</v>
      </c>
    </row>
    <row r="187">
      <c r="A187" s="10" t="n">
        <v>45717</v>
      </c>
      <c r="B187" s="11" t="n">
        <v>6.81</v>
      </c>
      <c r="C187" s="11" t="n">
        <v>21.72</v>
      </c>
      <c r="D187" s="11" t="n">
        <v>0.14</v>
      </c>
      <c r="E187" s="12" t="n">
        <v>6016</v>
      </c>
    </row>
    <row r="188">
      <c r="A188" s="10" t="n">
        <v>45748</v>
      </c>
      <c r="B188" s="11" t="n">
        <v>6.8</v>
      </c>
      <c r="C188" s="11" t="n">
        <v>21.79</v>
      </c>
      <c r="D188" s="11" t="n">
        <v>0.12</v>
      </c>
      <c r="E188" s="12" t="n">
        <v>6061</v>
      </c>
    </row>
    <row r="189">
      <c r="A189" s="10" t="n">
        <v>45778</v>
      </c>
      <c r="B189" s="11" t="n">
        <v>6.79</v>
      </c>
      <c r="C189" s="11" t="n">
        <v>21.85</v>
      </c>
      <c r="D189" s="11" t="n">
        <v>0.11</v>
      </c>
      <c r="E189" s="12" t="n">
        <v>6105</v>
      </c>
    </row>
    <row r="190">
      <c r="A190" s="10" t="n">
        <v>45809</v>
      </c>
      <c r="B190" s="11" t="n">
        <v>6.78</v>
      </c>
      <c r="C190" s="11" t="n">
        <v>21.91</v>
      </c>
      <c r="D190" s="11" t="n">
        <v>0.1</v>
      </c>
      <c r="E190" s="12" t="n">
        <v>6150</v>
      </c>
    </row>
    <row r="191">
      <c r="A191" s="10" t="n">
        <v>45839</v>
      </c>
      <c r="B191" s="11" t="n">
        <v>6.76</v>
      </c>
      <c r="C191" s="11" t="n">
        <v>21.98</v>
      </c>
      <c r="D191" s="11" t="n">
        <v>0.1</v>
      </c>
      <c r="E191" s="12" t="n">
        <v>6267</v>
      </c>
    </row>
    <row r="192">
      <c r="A192" s="10" t="n">
        <v>45870</v>
      </c>
      <c r="B192" s="11" t="n">
        <v>6.75</v>
      </c>
      <c r="C192" s="11" t="n">
        <v>22.04</v>
      </c>
      <c r="D192" s="11" t="n">
        <v>0.09</v>
      </c>
      <c r="E192" s="12" t="n">
        <v>6383</v>
      </c>
    </row>
    <row r="193">
      <c r="A193" s="10" t="n">
        <v>45901</v>
      </c>
      <c r="B193" s="11" t="n">
        <v>6.74</v>
      </c>
      <c r="C193" s="11" t="n">
        <v>22.11</v>
      </c>
      <c r="D193" s="11" t="n">
        <v>0.09</v>
      </c>
      <c r="E193" s="12" t="n">
        <v>6500</v>
      </c>
    </row>
    <row r="194">
      <c r="A194" s="10" t="n">
        <v>45931</v>
      </c>
      <c r="B194" s="11" t="n">
        <v>6.72</v>
      </c>
      <c r="C194" s="11" t="n">
        <v>22.17</v>
      </c>
      <c r="D194" s="11" t="n">
        <v>0.08</v>
      </c>
      <c r="E194" s="12" t="n">
        <v>6617</v>
      </c>
    </row>
    <row r="195">
      <c r="A195" s="10" t="n">
        <v>45962</v>
      </c>
      <c r="B195" s="11" t="n">
        <v>6.71</v>
      </c>
      <c r="C195" s="11" t="n">
        <v>22.24</v>
      </c>
      <c r="D195" s="11" t="n">
        <v>0.08</v>
      </c>
      <c r="E195" s="12" t="n">
        <v>6733</v>
      </c>
    </row>
    <row r="196">
      <c r="A196" s="10" t="n">
        <v>45992</v>
      </c>
      <c r="B196" s="11" t="n">
        <v>6.7</v>
      </c>
      <c r="C196" s="11" t="n">
        <v>22.3</v>
      </c>
      <c r="D196" s="11" t="n">
        <v>0.08</v>
      </c>
      <c r="E196" s="12" t="n">
        <v>6850</v>
      </c>
    </row>
    <row r="197">
      <c r="A197" s="10" t="n">
        <v>46023</v>
      </c>
      <c r="B197" s="11" t="n">
        <v>6.7</v>
      </c>
      <c r="C197" s="11" t="n">
        <v>22.35</v>
      </c>
      <c r="D197" s="11" t="n">
        <v>0.07000000000000001</v>
      </c>
      <c r="E197" s="12" t="n">
        <v>6935</v>
      </c>
    </row>
    <row r="198">
      <c r="A198" s="10" t="n">
        <v>46054</v>
      </c>
      <c r="B198" s="11" t="n">
        <v>6.7</v>
      </c>
      <c r="C198" s="11" t="n">
        <v>22.4</v>
      </c>
      <c r="D198" s="11" t="n">
        <v>0.07000000000000001</v>
      </c>
      <c r="E198" s="12" t="n">
        <v>7019</v>
      </c>
    </row>
    <row r="199">
      <c r="A199" s="10" t="n">
        <v>46082</v>
      </c>
      <c r="B199" s="11" t="n">
        <v>6.7</v>
      </c>
      <c r="C199" s="11" t="n">
        <v>22.45</v>
      </c>
      <c r="D199" s="11" t="n">
        <v>0.06</v>
      </c>
      <c r="E199" s="12" t="n">
        <v>7104</v>
      </c>
    </row>
    <row r="200">
      <c r="A200" s="10" t="n">
        <v>46113</v>
      </c>
      <c r="B200" s="11" t="n">
        <v>6.7</v>
      </c>
      <c r="C200" s="11" t="n">
        <v>22.5</v>
      </c>
      <c r="D200" s="11" t="n">
        <v>0.06</v>
      </c>
      <c r="E200" s="12" t="n">
        <v>7189</v>
      </c>
    </row>
    <row r="201">
      <c r="A201" s="10" t="n">
        <v>46143</v>
      </c>
      <c r="B201" s="11" t="n">
        <v>6.7</v>
      </c>
      <c r="C201" s="11" t="n">
        <v>22.55</v>
      </c>
      <c r="D201" s="11" t="n">
        <v>0.05</v>
      </c>
      <c r="E201" s="12" t="n">
        <v>7273</v>
      </c>
    </row>
    <row r="202">
      <c r="A202" s="10" t="n">
        <v>46174</v>
      </c>
      <c r="B202" s="11" t="n">
        <v>6.7</v>
      </c>
      <c r="C202" s="11" t="n">
        <v>22.6</v>
      </c>
      <c r="D202" s="11" t="n">
        <v>0.05</v>
      </c>
      <c r="E202" s="12" t="n">
        <v>7358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4" customWidth="1" min="1" max="1"/>
    <col width="22" customWidth="1" min="2" max="2"/>
  </cols>
  <sheetData>
    <row r="1">
      <c r="A1" s="1" t="inlineStr">
        <is>
          <t>유동성 지표 vs S&amp;P500 상관계수</t>
        </is>
      </c>
    </row>
    <row r="2">
      <c r="A2" s="2" t="inlineStr">
        <is>
          <t>선택과제 참고용 — 직접 계산해보고 이 값과 비교하세요 (전체기간 2010~2026)</t>
        </is>
      </c>
    </row>
    <row r="4">
      <c r="A4" s="6" t="inlineStr">
        <is>
          <t>지표</t>
        </is>
      </c>
      <c r="B4" s="6" t="inlineStr">
        <is>
          <t>S&amp;P500과 상관계수 (r)</t>
        </is>
      </c>
    </row>
    <row r="5">
      <c r="A5" s="4" t="inlineStr">
        <is>
          <t>연준 총자산(WALCL)</t>
        </is>
      </c>
      <c r="B5" s="13">
        <f>CORREL(데이터!B5:B202,데이터!E5:E202)</f>
        <v/>
      </c>
    </row>
    <row r="6">
      <c r="A6" s="4" t="inlineStr">
        <is>
          <t>M2(M2SL)</t>
        </is>
      </c>
      <c r="B6" s="13">
        <f>CORREL(데이터!C5:C202,데이터!E5:E202)</f>
        <v/>
      </c>
    </row>
    <row r="7">
      <c r="A7" s="4" t="inlineStr">
        <is>
          <t>역레포(RRP)</t>
        </is>
      </c>
      <c r="B7" s="13">
        <f>CORREL(데이터!D5:D202,데이터!E5:E202)</f>
        <v/>
      </c>
    </row>
    <row r="9">
      <c r="A9" s="5" t="inlineStr">
        <is>
          <t>※ 상관계수는 인과가 아닙니다. 특히 2020~21년 동반 급등 구간을 빼면 관계가 약해질 수 있습니다.</t>
        </is>
      </c>
    </row>
    <row r="10">
      <c r="A10" s="5" t="inlineStr">
        <is>
          <t xml:space="preserve">   기간을 나눠(예: 2010~2019 vs 2020~2026) 계산해보면 차이를 확인할 수 있어요. (선택 심화)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2026-06-25T12:30:10Z</dcterms:created>
  <dcterms:modified xmlns:dcterms="http://purl.org/dc/terms/" xmlns:xsi="http://www.w3.org/2001/XMLSchema-instance" xsi:type="dcterms:W3CDTF">2026-06-25T12:30:10Z</dcterms:modified>
</cp:coreProperties>
</file>